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lingso\Dropbox\Yby\Cemais\2024-02-05-CeMAIS-Semente-ajustes\Anexos\fotos\antigo\_feito\"/>
    </mc:Choice>
  </mc:AlternateContent>
  <xr:revisionPtr revIDLastSave="0" documentId="13_ncr:1_{2D876F25-6A73-4096-BCC5-0E99C9C9BE79}" xr6:coauthVersionLast="47" xr6:coauthVersionMax="47" xr10:uidLastSave="{00000000-0000-0000-0000-000000000000}"/>
  <bookViews>
    <workbookView xWindow="20370" yWindow="-120" windowWidth="29040" windowHeight="16440" tabRatio="486" xr2:uid="{00000000-000D-0000-FFFF-FFFF00000000}"/>
  </bookViews>
  <sheets>
    <sheet name="Apresentação" sheetId="33" r:id="rId1"/>
    <sheet name="Planilha Financeira" sheetId="32" r:id="rId2"/>
    <sheet name="Modelo cálculo RH" sheetId="34" r:id="rId3"/>
  </sheets>
  <calcPr calcId="191029"/>
</workbook>
</file>

<file path=xl/calcChain.xml><?xml version="1.0" encoding="utf-8"?>
<calcChain xmlns="http://schemas.openxmlformats.org/spreadsheetml/2006/main">
  <c r="AC30" i="34" l="1"/>
  <c r="AC31" i="34"/>
  <c r="AC29" i="34"/>
  <c r="F32" i="34"/>
  <c r="G32" i="34"/>
  <c r="H32" i="34"/>
  <c r="I32" i="34"/>
  <c r="J32" i="34"/>
  <c r="K32" i="34"/>
  <c r="L32" i="34"/>
  <c r="M32" i="34"/>
  <c r="N32" i="34"/>
  <c r="O32" i="34"/>
  <c r="P32" i="34"/>
  <c r="Q32" i="34"/>
  <c r="R32" i="34"/>
  <c r="S32" i="34"/>
  <c r="T32" i="34"/>
  <c r="U32" i="34"/>
  <c r="V32" i="34"/>
  <c r="W32" i="34"/>
  <c r="X32" i="34"/>
  <c r="Y32" i="34"/>
  <c r="Z32" i="34"/>
  <c r="AA32" i="34"/>
  <c r="AB32" i="34"/>
  <c r="E32" i="34"/>
  <c r="V11" i="34"/>
  <c r="V14" i="34" s="1"/>
  <c r="W11" i="34"/>
  <c r="W15" i="34" s="1"/>
  <c r="X11" i="34"/>
  <c r="X15" i="34" s="1"/>
  <c r="Y11" i="34"/>
  <c r="Z11" i="34"/>
  <c r="Z14" i="34" s="1"/>
  <c r="AA11" i="34"/>
  <c r="AA15" i="34" s="1"/>
  <c r="C11" i="34"/>
  <c r="AC17" i="34"/>
  <c r="I11" i="34"/>
  <c r="I16" i="34" s="1"/>
  <c r="H11" i="34"/>
  <c r="G11" i="34"/>
  <c r="F11" i="34"/>
  <c r="F15" i="34" s="1"/>
  <c r="E11" i="34"/>
  <c r="E16" i="34" s="1"/>
  <c r="AC10" i="34"/>
  <c r="AC9" i="34"/>
  <c r="AC8" i="34"/>
  <c r="AC7" i="34"/>
  <c r="J11" i="34"/>
  <c r="AC32" i="34" l="1"/>
  <c r="AA16" i="34"/>
  <c r="Z15" i="34"/>
  <c r="V15" i="34"/>
  <c r="X16" i="34"/>
  <c r="W16" i="34"/>
  <c r="Z16" i="34"/>
  <c r="V16" i="34"/>
  <c r="Y15" i="34"/>
  <c r="X14" i="34"/>
  <c r="Z19" i="34"/>
  <c r="Y16" i="34"/>
  <c r="AA14" i="34"/>
  <c r="AA20" i="34" s="1"/>
  <c r="AA21" i="34" s="1"/>
  <c r="W14" i="34"/>
  <c r="Y14" i="34"/>
  <c r="AC23" i="34"/>
  <c r="AC22" i="34"/>
  <c r="J16" i="34"/>
  <c r="J15" i="34"/>
  <c r="J14" i="34"/>
  <c r="G14" i="34"/>
  <c r="G15" i="34"/>
  <c r="F16" i="34"/>
  <c r="F14" i="34"/>
  <c r="G16" i="34"/>
  <c r="H14" i="34"/>
  <c r="H15" i="34"/>
  <c r="H16" i="34"/>
  <c r="E14" i="34"/>
  <c r="I14" i="34"/>
  <c r="E15" i="34"/>
  <c r="I15" i="34"/>
  <c r="AA19" i="34" l="1"/>
  <c r="V20" i="34"/>
  <c r="V21" i="34" s="1"/>
  <c r="V19" i="34"/>
  <c r="Z20" i="34"/>
  <c r="Z21" i="34" s="1"/>
  <c r="Y18" i="34"/>
  <c r="V18" i="34"/>
  <c r="W18" i="34"/>
  <c r="X20" i="34"/>
  <c r="X21" i="34" s="1"/>
  <c r="X19" i="34"/>
  <c r="AA18" i="34"/>
  <c r="AA24" i="34" s="1"/>
  <c r="AA26" i="34" s="1"/>
  <c r="AA34" i="34" s="1"/>
  <c r="Z18" i="34"/>
  <c r="W20" i="34"/>
  <c r="W21" i="34" s="1"/>
  <c r="Y19" i="34"/>
  <c r="Y20" i="34"/>
  <c r="Y21" i="34" s="1"/>
  <c r="W19" i="34"/>
  <c r="X18" i="34"/>
  <c r="H20" i="34"/>
  <c r="H21" i="34" s="1"/>
  <c r="J19" i="34"/>
  <c r="F20" i="34"/>
  <c r="F21" i="34" s="1"/>
  <c r="G18" i="34"/>
  <c r="H19" i="34"/>
  <c r="G20" i="34"/>
  <c r="G21" i="34" s="1"/>
  <c r="G19" i="34"/>
  <c r="F18" i="34"/>
  <c r="F19" i="34"/>
  <c r="H18" i="34"/>
  <c r="E20" i="34"/>
  <c r="E19" i="34"/>
  <c r="E18" i="34"/>
  <c r="K11" i="34"/>
  <c r="J18" i="34"/>
  <c r="I20" i="34"/>
  <c r="I21" i="34" s="1"/>
  <c r="I19" i="34"/>
  <c r="I18" i="34"/>
  <c r="AC6" i="34"/>
  <c r="J20" i="34"/>
  <c r="J21" i="34" s="1"/>
  <c r="W24" i="34" l="1"/>
  <c r="W26" i="34" s="1"/>
  <c r="W34" i="34" s="1"/>
  <c r="V24" i="34"/>
  <c r="V26" i="34" s="1"/>
  <c r="V34" i="34" s="1"/>
  <c r="Z24" i="34"/>
  <c r="Z26" i="34" s="1"/>
  <c r="Z34" i="34" s="1"/>
  <c r="Y24" i="34"/>
  <c r="Y26" i="34" s="1"/>
  <c r="Y34" i="34" s="1"/>
  <c r="X24" i="34"/>
  <c r="X26" i="34" s="1"/>
  <c r="X34" i="34" s="1"/>
  <c r="G24" i="34"/>
  <c r="G26" i="34" s="1"/>
  <c r="G34" i="34" s="1"/>
  <c r="F24" i="34"/>
  <c r="F26" i="34" s="1"/>
  <c r="F34" i="34" s="1"/>
  <c r="J24" i="34"/>
  <c r="J26" i="34" s="1"/>
  <c r="J34" i="34" s="1"/>
  <c r="I24" i="34"/>
  <c r="I26" i="34" s="1"/>
  <c r="I34" i="34" s="1"/>
  <c r="H24" i="34"/>
  <c r="H26" i="34" s="1"/>
  <c r="H34" i="34" s="1"/>
  <c r="K14" i="34"/>
  <c r="K16" i="34"/>
  <c r="K15" i="34"/>
  <c r="L11" i="34"/>
  <c r="E21" i="34"/>
  <c r="E24" i="34" s="1"/>
  <c r="K18" i="34" l="1"/>
  <c r="E26" i="34"/>
  <c r="E34" i="34" s="1"/>
  <c r="M11" i="34"/>
  <c r="K19" i="34"/>
  <c r="L16" i="34"/>
  <c r="L15" i="34"/>
  <c r="L14" i="34"/>
  <c r="K20" i="34"/>
  <c r="L18" i="34" l="1"/>
  <c r="M16" i="34"/>
  <c r="M15" i="34"/>
  <c r="M14" i="34"/>
  <c r="L19" i="34"/>
  <c r="L20" i="34"/>
  <c r="L21" i="34" s="1"/>
  <c r="K21" i="34"/>
  <c r="N11" i="34"/>
  <c r="M19" i="34" l="1"/>
  <c r="M18" i="34"/>
  <c r="O11" i="34"/>
  <c r="N16" i="34"/>
  <c r="N14" i="34"/>
  <c r="N15" i="34"/>
  <c r="L24" i="34"/>
  <c r="L26" i="34" s="1"/>
  <c r="L34" i="34" s="1"/>
  <c r="M20" i="34"/>
  <c r="M21" i="34" s="1"/>
  <c r="K24" i="34"/>
  <c r="N19" i="34" l="1"/>
  <c r="M24" i="34"/>
  <c r="M26" i="34" s="1"/>
  <c r="M34" i="34" s="1"/>
  <c r="N20" i="34"/>
  <c r="N21" i="34" s="1"/>
  <c r="O15" i="34"/>
  <c r="O16" i="34"/>
  <c r="O14" i="34"/>
  <c r="K26" i="34"/>
  <c r="K34" i="34" s="1"/>
  <c r="P11" i="34"/>
  <c r="N18" i="34"/>
  <c r="N24" i="34" l="1"/>
  <c r="N26" i="34" s="1"/>
  <c r="N34" i="34" s="1"/>
  <c r="O18" i="34"/>
  <c r="O20" i="34"/>
  <c r="Q11" i="34"/>
  <c r="P16" i="34"/>
  <c r="P15" i="34"/>
  <c r="P14" i="34"/>
  <c r="O19" i="34"/>
  <c r="P19" i="34" l="1"/>
  <c r="Q16" i="34"/>
  <c r="Q15" i="34"/>
  <c r="Q14" i="34"/>
  <c r="P20" i="34"/>
  <c r="P21" i="34" s="1"/>
  <c r="O21" i="34"/>
  <c r="O24" i="34" s="1"/>
  <c r="P18" i="34"/>
  <c r="R11" i="34"/>
  <c r="Q20" i="34" l="1"/>
  <c r="Q21" i="34" s="1"/>
  <c r="P24" i="34"/>
  <c r="P26" i="34" s="1"/>
  <c r="P34" i="34" s="1"/>
  <c r="Q18" i="34"/>
  <c r="Q19" i="34"/>
  <c r="O26" i="34"/>
  <c r="O34" i="34" s="1"/>
  <c r="R16" i="34"/>
  <c r="R15" i="34"/>
  <c r="R14" i="34"/>
  <c r="S11" i="34"/>
  <c r="Q24" i="34" l="1"/>
  <c r="Q26" i="34" s="1"/>
  <c r="Q34" i="34" s="1"/>
  <c r="R19" i="34"/>
  <c r="S16" i="34"/>
  <c r="S14" i="34"/>
  <c r="S15" i="34"/>
  <c r="T11" i="34"/>
  <c r="R18" i="34"/>
  <c r="R20" i="34"/>
  <c r="R21" i="34" s="1"/>
  <c r="R24" i="34" l="1"/>
  <c r="R26" i="34" s="1"/>
  <c r="R34" i="34" s="1"/>
  <c r="S19" i="34"/>
  <c r="S18" i="34"/>
  <c r="S20" i="34"/>
  <c r="S21" i="34" s="1"/>
  <c r="U11" i="34"/>
  <c r="T16" i="34"/>
  <c r="T15" i="34"/>
  <c r="T14" i="34"/>
  <c r="T18" i="34" l="1"/>
  <c r="T19" i="34"/>
  <c r="U16" i="34"/>
  <c r="U15" i="34"/>
  <c r="U14" i="34"/>
  <c r="AB11" i="34"/>
  <c r="AC5" i="34"/>
  <c r="T20" i="34"/>
  <c r="T21" i="34" s="1"/>
  <c r="S24" i="34"/>
  <c r="S26" i="34" s="1"/>
  <c r="S34" i="34" s="1"/>
  <c r="AB16" i="34" l="1"/>
  <c r="AC16" i="34" s="1"/>
  <c r="AB15" i="34"/>
  <c r="AB14" i="34"/>
  <c r="U20" i="34"/>
  <c r="U21" i="34" s="1"/>
  <c r="U18" i="34"/>
  <c r="U19" i="34"/>
  <c r="AC15" i="34"/>
  <c r="AC11" i="34"/>
  <c r="T24" i="34"/>
  <c r="T26" i="34" s="1"/>
  <c r="T34" i="34" s="1"/>
  <c r="AB18" i="34" l="1"/>
  <c r="AC18" i="34" s="1"/>
  <c r="AB20" i="34"/>
  <c r="AB21" i="34" s="1"/>
  <c r="AB19" i="34"/>
  <c r="U24" i="34"/>
  <c r="U26" i="34" s="1"/>
  <c r="U34" i="34" s="1"/>
  <c r="AC14" i="34"/>
  <c r="AC19" i="34"/>
  <c r="AB24" i="34" l="1"/>
  <c r="AB26" i="34" s="1"/>
  <c r="AB34" i="34" s="1"/>
  <c r="AC34" i="34"/>
  <c r="AC21" i="34"/>
  <c r="AC20" i="34"/>
  <c r="AC24" i="34" l="1"/>
  <c r="AC26" i="34" l="1"/>
  <c r="AD77" i="32" l="1"/>
  <c r="AD67" i="32"/>
  <c r="AD58" i="32"/>
  <c r="AD49" i="32"/>
  <c r="AD40" i="32"/>
  <c r="AD31" i="32"/>
  <c r="AC19" i="32"/>
  <c r="AC20" i="32"/>
  <c r="AC21" i="32"/>
  <c r="AD22" i="32"/>
  <c r="AD13" i="32"/>
  <c r="B81" i="32" s="1"/>
  <c r="AC71" i="32"/>
  <c r="AC72" i="32"/>
  <c r="AC73" i="32"/>
  <c r="AC74" i="32"/>
  <c r="AC75" i="32"/>
  <c r="AC76" i="32"/>
  <c r="AC62" i="32"/>
  <c r="AC63" i="32"/>
  <c r="AC64" i="32"/>
  <c r="AC65" i="32"/>
  <c r="AC66" i="32"/>
  <c r="AC53" i="32"/>
  <c r="AC54" i="32"/>
  <c r="AC55" i="32"/>
  <c r="AC56" i="32"/>
  <c r="AC57" i="32"/>
  <c r="AC44" i="32"/>
  <c r="AC45" i="32"/>
  <c r="AC46" i="32"/>
  <c r="AC47" i="32"/>
  <c r="AC48" i="32"/>
  <c r="AC35" i="32"/>
  <c r="AC36" i="32"/>
  <c r="AC37" i="32"/>
  <c r="AC38" i="32"/>
  <c r="AC39" i="32"/>
  <c r="AC26" i="32"/>
  <c r="AC27" i="32"/>
  <c r="AC28" i="32"/>
  <c r="AC29" i="32"/>
  <c r="AC30" i="32"/>
  <c r="AC17" i="32"/>
  <c r="AC18" i="32"/>
  <c r="AC8" i="32"/>
  <c r="AC9" i="32"/>
  <c r="AC10" i="32"/>
  <c r="AC11" i="32"/>
  <c r="AC12" i="32"/>
  <c r="AC70" i="32" l="1"/>
  <c r="AC77" i="32" s="1"/>
  <c r="C92" i="32" s="1"/>
  <c r="AC61" i="32"/>
  <c r="AC67" i="32" s="1"/>
  <c r="C91" i="32" s="1"/>
  <c r="AC52" i="32"/>
  <c r="AC58" i="32" s="1"/>
  <c r="C90" i="32" s="1"/>
  <c r="AC43" i="32"/>
  <c r="AC49" i="32" s="1"/>
  <c r="C89" i="32" s="1"/>
  <c r="AC34" i="32"/>
  <c r="AC40" i="32" s="1"/>
  <c r="C88" i="32" s="1"/>
  <c r="AC25" i="32"/>
  <c r="AC31" i="32" s="1"/>
  <c r="C87" i="32" s="1"/>
  <c r="AC16" i="32"/>
  <c r="AC22" i="32" s="1"/>
  <c r="C86" i="32" s="1"/>
  <c r="AC7" i="32"/>
  <c r="AC13" i="32" s="1"/>
  <c r="C85" i="32" l="1"/>
  <c r="A81" i="32"/>
  <c r="B88" i="32" s="1"/>
  <c r="B91" i="32" l="1"/>
  <c r="B92" i="32"/>
  <c r="B85" i="32"/>
  <c r="C81" i="32"/>
  <c r="B89" i="32"/>
  <c r="B86" i="32"/>
  <c r="B90" i="32"/>
  <c r="B87" i="32"/>
</calcChain>
</file>

<file path=xl/sharedStrings.xml><?xml version="1.0" encoding="utf-8"?>
<sst xmlns="http://schemas.openxmlformats.org/spreadsheetml/2006/main" count="118" uniqueCount="85">
  <si>
    <t>3. ENCARGOS SOCIAIS</t>
  </si>
  <si>
    <t xml:space="preserve">Itens necessários </t>
  </si>
  <si>
    <t>Contrapartida</t>
  </si>
  <si>
    <t>Valor Total</t>
  </si>
  <si>
    <t>1. DESPESAS INDIRETAS</t>
  </si>
  <si>
    <t>2. PESSOAL</t>
  </si>
  <si>
    <t>5. EVENTOS</t>
  </si>
  <si>
    <t>6. COMUNICAÇÃO</t>
  </si>
  <si>
    <t>7. IMPOSTOS E TARIFAS</t>
  </si>
  <si>
    <t>Descrição dos itens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</si>
  <si>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</si>
  <si>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</si>
  <si>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</si>
  <si>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</si>
  <si>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</si>
  <si>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</si>
  <si>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</si>
  <si>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</si>
  <si>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</si>
  <si>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</si>
  <si>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</si>
  <si>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</si>
  <si>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</si>
  <si>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</si>
  <si>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</si>
  <si>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</si>
  <si>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</si>
  <si>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</si>
  <si>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</si>
  <si>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</si>
  <si>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</si>
  <si>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</si>
  <si>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</si>
  <si>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</si>
  <si>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 xml:space="preserve">Quant. </t>
  </si>
  <si>
    <t>Anexo</t>
  </si>
  <si>
    <t>VALOR DE INVESTIMENTO</t>
  </si>
  <si>
    <t>TOTAL DO PROJETO</t>
  </si>
  <si>
    <t>TOTAL DE CONTRAPARTIDA</t>
  </si>
  <si>
    <t>RUBRICA</t>
  </si>
  <si>
    <t>PERCENTUAL TOTAL</t>
  </si>
  <si>
    <t>TOTAL POR RUBRICA</t>
  </si>
  <si>
    <t>DESPESAS INDIRETAS</t>
  </si>
  <si>
    <t>PESSOAL</t>
  </si>
  <si>
    <t>ENCARGOS SOCIAIS</t>
  </si>
  <si>
    <t>MATERIAIS E EQUIPAMENTOS</t>
  </si>
  <si>
    <t>EVENTOS</t>
  </si>
  <si>
    <t>COMUNICAÇÃO</t>
  </si>
  <si>
    <t>IMPOSTOS E TARIFAS</t>
  </si>
  <si>
    <t>** Especifique todos os itens que serão utilizados no projeto, inclusive os que serão custeados pela própria organização ou parceiros **</t>
  </si>
  <si>
    <t>SUBTOTAL</t>
  </si>
  <si>
    <t>4. DESPESAS GERAIS</t>
  </si>
  <si>
    <t>8. MATERIAIS E EQUIPAMENTOS</t>
  </si>
  <si>
    <t>DESPESAS GERAIS</t>
  </si>
  <si>
    <t>CH/SEM</t>
  </si>
  <si>
    <t>QUANT</t>
  </si>
  <si>
    <t>MESES</t>
  </si>
  <si>
    <t>Total</t>
  </si>
  <si>
    <t xml:space="preserve">PESSOAL </t>
  </si>
  <si>
    <t>Superintendente</t>
  </si>
  <si>
    <t>Supervisora</t>
  </si>
  <si>
    <t>Analista I</t>
  </si>
  <si>
    <t>Analista  I</t>
  </si>
  <si>
    <t>Analista III</t>
  </si>
  <si>
    <t>SUB-TOTAL DE PESSOAL</t>
  </si>
  <si>
    <t>ENCARGOS SOCIAIS e OBRIGAÇOES TRABALHISTAS</t>
  </si>
  <si>
    <t xml:space="preserve">Férias </t>
  </si>
  <si>
    <t xml:space="preserve">1/3 de férias </t>
  </si>
  <si>
    <t>13° Salario</t>
  </si>
  <si>
    <t xml:space="preserve">Provisionamento Dispensa Indenizada </t>
  </si>
  <si>
    <t xml:space="preserve">Multa Fundiária </t>
  </si>
  <si>
    <t>Vale refeição</t>
  </si>
  <si>
    <t>SUB-TOTAL DE ENCARGOS SOCIAIS</t>
  </si>
  <si>
    <t>PIS - (Salario + 1/3 férias+férias+ dispensa indenizada)</t>
  </si>
  <si>
    <t>INSS - (Salario + 1/3 férias+férias + dispensa indenizada)</t>
  </si>
  <si>
    <t>FGTS - (Salario + 1/3 férias+férias+ dispensa indenizada)</t>
  </si>
  <si>
    <t>Vale Transporte</t>
  </si>
  <si>
    <t>BENEFÍCIOS</t>
  </si>
  <si>
    <t>Plano de Saúde</t>
  </si>
  <si>
    <t>Seguro de Vida</t>
  </si>
  <si>
    <t>Contribuição Sindical</t>
  </si>
  <si>
    <t xml:space="preserve">TOTAL PESSOAL + ENCARGOS   </t>
  </si>
  <si>
    <t xml:space="preserve">TOTAL GERAL   </t>
  </si>
  <si>
    <t xml:space="preserve">MODELO - PESSOAL </t>
  </si>
  <si>
    <t>MODELO ORÇAMENTO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</si>
</sst>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\(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&quot;R$&quot;\ #,##0.00"/>
    <numFmt numFmtId="169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36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0.7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</borders>
  <cellStyleXfs count="6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9" fillId="4" borderId="0" applyNumberFormat="0" applyBorder="0" applyAlignment="0" applyProtection="0"/>
    <xf numFmtId="0" fontId="10" fillId="15" borderId="0" applyNumberFormat="0" applyBorder="0" applyAlignment="0" applyProtection="0"/>
    <xf numFmtId="165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0" borderId="0"/>
    <xf numFmtId="0" fontId="13" fillId="0" borderId="0"/>
    <xf numFmtId="9" fontId="13" fillId="0" borderId="0" applyFont="0" applyFill="0" applyBorder="0" applyAlignment="0" applyProtection="0"/>
    <xf numFmtId="0" fontId="14" fillId="11" borderId="5" applyNumberFormat="0" applyAlignment="0" applyProtection="0"/>
    <xf numFmtId="166" fontId="13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16" borderId="6" applyNumberFormat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7" fontId="21" fillId="0" borderId="0" xfId="58" applyFont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left" vertical="center" wrapText="1"/>
    </xf>
    <xf numFmtId="9" fontId="21" fillId="0" borderId="7" xfId="0" applyNumberFormat="1" applyFont="1" applyBorder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168" fontId="21" fillId="0" borderId="0" xfId="0" applyNumberFormat="1" applyFont="1" applyAlignment="1">
      <alignment horizontal="left" vertical="center" wrapText="1"/>
    </xf>
    <xf numFmtId="44" fontId="21" fillId="0" borderId="0" xfId="0" applyNumberFormat="1" applyFont="1" applyAlignment="1">
      <alignment horizontal="left" vertical="center" wrapText="1"/>
    </xf>
    <xf numFmtId="0" fontId="19" fillId="0" borderId="0" xfId="57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8" fontId="21" fillId="0" borderId="7" xfId="58" applyNumberFormat="1" applyFont="1" applyBorder="1" applyAlignment="1">
      <alignment horizontal="center" vertical="center" wrapText="1"/>
    </xf>
    <xf numFmtId="168" fontId="21" fillId="0" borderId="7" xfId="0" applyNumberFormat="1" applyFont="1" applyBorder="1" applyAlignment="1">
      <alignment horizontal="center" vertical="center" wrapText="1"/>
    </xf>
    <xf numFmtId="0" fontId="21" fillId="0" borderId="7" xfId="6" applyNumberFormat="1" applyFont="1" applyFill="1" applyBorder="1" applyAlignment="1">
      <alignment horizontal="center" vertical="center" wrapText="1"/>
    </xf>
    <xf numFmtId="168" fontId="21" fillId="0" borderId="7" xfId="6" applyNumberFormat="1" applyFont="1" applyFill="1" applyBorder="1" applyAlignment="1">
      <alignment horizontal="center" vertical="center" wrapText="1"/>
    </xf>
    <xf numFmtId="167" fontId="21" fillId="0" borderId="0" xfId="58" applyFont="1" applyBorder="1" applyAlignment="1">
      <alignment horizontal="left" vertical="center" wrapText="1"/>
    </xf>
    <xf numFmtId="164" fontId="23" fillId="18" borderId="0" xfId="0" applyNumberFormat="1" applyFont="1" applyFill="1" applyAlignment="1">
      <alignment horizontal="center" vertical="center" wrapText="1"/>
    </xf>
    <xf numFmtId="0" fontId="23" fillId="18" borderId="0" xfId="0" applyFont="1" applyFill="1" applyAlignment="1">
      <alignment horizontal="center" vertical="center" wrapText="1"/>
    </xf>
    <xf numFmtId="9" fontId="21" fillId="0" borderId="7" xfId="59" applyFont="1" applyBorder="1" applyAlignment="1">
      <alignment horizontal="center" vertical="center" wrapText="1"/>
    </xf>
    <xf numFmtId="0" fontId="19" fillId="18" borderId="7" xfId="0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44" fontId="21" fillId="0" borderId="7" xfId="6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17" fontId="25" fillId="2" borderId="0" xfId="60" applyNumberFormat="1" applyFont="1" applyFill="1" applyBorder="1" applyAlignment="1">
      <alignment horizontal="center" vertical="center"/>
    </xf>
    <xf numFmtId="164" fontId="25" fillId="0" borderId="0" xfId="1" applyNumberFormat="1" applyFont="1" applyAlignment="1">
      <alignment horizontal="left" vertical="center"/>
    </xf>
    <xf numFmtId="169" fontId="20" fillId="0" borderId="0" xfId="6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164" fontId="25" fillId="0" borderId="0" xfId="1" applyNumberFormat="1" applyFont="1" applyAlignment="1">
      <alignment vertical="center" wrapText="1"/>
    </xf>
    <xf numFmtId="1" fontId="25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164" fontId="25" fillId="0" borderId="0" xfId="1" applyNumberFormat="1" applyFont="1" applyAlignment="1">
      <alignment horizontal="left" vertical="center" wrapText="1"/>
    </xf>
    <xf numFmtId="4" fontId="20" fillId="19" borderId="0" xfId="0" applyNumberFormat="1" applyFont="1" applyFill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6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169" fontId="21" fillId="0" borderId="7" xfId="6" applyNumberFormat="1" applyFont="1" applyFill="1" applyBorder="1" applyAlignment="1">
      <alignment horizontal="center" vertical="center"/>
    </xf>
    <xf numFmtId="4" fontId="21" fillId="0" borderId="7" xfId="2" applyNumberFormat="1" applyFont="1" applyFill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164" fontId="25" fillId="0" borderId="7" xfId="1" applyNumberFormat="1" applyFont="1" applyBorder="1" applyAlignment="1">
      <alignment horizontal="left" vertical="center"/>
    </xf>
    <xf numFmtId="169" fontId="20" fillId="0" borderId="7" xfId="6" applyNumberFormat="1" applyFont="1" applyFill="1" applyBorder="1" applyAlignment="1">
      <alignment horizontal="center" vertical="center"/>
    </xf>
    <xf numFmtId="4" fontId="20" fillId="0" borderId="7" xfId="2" applyNumberFormat="1" applyFont="1" applyFill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164" fontId="22" fillId="0" borderId="7" xfId="1" applyNumberFormat="1" applyFont="1" applyBorder="1" applyAlignment="1">
      <alignment vertical="center" wrapText="1"/>
    </xf>
    <xf numFmtId="1" fontId="22" fillId="0" borderId="7" xfId="1" applyNumberFormat="1" applyFont="1" applyBorder="1" applyAlignment="1">
      <alignment horizontal="center" vertical="center"/>
    </xf>
    <xf numFmtId="164" fontId="25" fillId="0" borderId="7" xfId="1" applyNumberFormat="1" applyFont="1" applyBorder="1" applyAlignment="1">
      <alignment vertical="center" wrapText="1"/>
    </xf>
    <xf numFmtId="1" fontId="25" fillId="0" borderId="7" xfId="1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168" fontId="21" fillId="0" borderId="7" xfId="6" applyNumberFormat="1" applyFont="1" applyBorder="1" applyAlignment="1">
      <alignment horizontal="center" vertical="center"/>
    </xf>
    <xf numFmtId="2" fontId="21" fillId="0" borderId="7" xfId="6" applyNumberFormat="1" applyFont="1" applyBorder="1" applyAlignment="1">
      <alignment horizontal="center" vertical="center"/>
    </xf>
    <xf numFmtId="164" fontId="25" fillId="0" borderId="7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2" fontId="20" fillId="0" borderId="7" xfId="6" applyNumberFormat="1" applyFont="1" applyBorder="1" applyAlignment="1">
      <alignment horizontal="center" vertical="center"/>
    </xf>
    <xf numFmtId="17" fontId="19" fillId="18" borderId="0" xfId="60" applyNumberFormat="1" applyFont="1" applyFill="1" applyBorder="1" applyAlignment="1">
      <alignment horizontal="center" vertical="center"/>
    </xf>
    <xf numFmtId="0" fontId="19" fillId="18" borderId="0" xfId="0" applyFont="1" applyFill="1" applyAlignment="1">
      <alignment horizontal="center" vertical="center"/>
    </xf>
    <xf numFmtId="164" fontId="25" fillId="2" borderId="0" xfId="1" applyNumberFormat="1" applyFont="1" applyFill="1" applyAlignment="1">
      <alignment vertical="center"/>
    </xf>
    <xf numFmtId="164" fontId="25" fillId="2" borderId="0" xfId="1" applyNumberFormat="1" applyFont="1" applyFill="1" applyAlignment="1">
      <alignment horizontal="center" vertical="center"/>
    </xf>
    <xf numFmtId="4" fontId="20" fillId="20" borderId="0" xfId="0" applyNumberFormat="1" applyFont="1" applyFill="1" applyAlignment="1">
      <alignment horizontal="center" vertical="center"/>
    </xf>
    <xf numFmtId="0" fontId="26" fillId="0" borderId="0" xfId="0" applyFont="1"/>
    <xf numFmtId="164" fontId="22" fillId="0" borderId="9" xfId="0" applyNumberFormat="1" applyFont="1" applyBorder="1" applyAlignment="1">
      <alignment horizontal="right" vertical="center" wrapText="1"/>
    </xf>
    <xf numFmtId="164" fontId="22" fillId="0" borderId="8" xfId="0" applyNumberFormat="1" applyFont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 vertical="center" wrapText="1"/>
    </xf>
    <xf numFmtId="168" fontId="21" fillId="0" borderId="7" xfId="0" applyNumberFormat="1" applyFont="1" applyBorder="1" applyAlignment="1">
      <alignment horizontal="center" vertical="center" wrapText="1"/>
    </xf>
    <xf numFmtId="0" fontId="23" fillId="18" borderId="0" xfId="0" applyFont="1" applyFill="1" applyAlignment="1">
      <alignment horizontal="center" vertical="center" wrapText="1"/>
    </xf>
    <xf numFmtId="164" fontId="22" fillId="0" borderId="0" xfId="0" applyNumberFormat="1" applyFont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164" fontId="23" fillId="18" borderId="0" xfId="0" applyNumberFormat="1" applyFont="1" applyFill="1" applyAlignment="1">
      <alignment horizontal="center" vertical="center" wrapText="1"/>
    </xf>
    <xf numFmtId="0" fontId="24" fillId="17" borderId="0" xfId="57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19" borderId="0" xfId="0" applyFont="1" applyFill="1" applyAlignment="1">
      <alignment horizontal="right" vertical="center"/>
    </xf>
    <xf numFmtId="0" fontId="20" fillId="20" borderId="0" xfId="0" applyFont="1" applyFill="1" applyAlignment="1">
      <alignment horizontal="right" vertical="center"/>
    </xf>
    <xf numFmtId="0" fontId="24" fillId="17" borderId="0" xfId="0" applyFont="1" applyFill="1" applyAlignment="1">
      <alignment horizontal="center" vertical="center"/>
    </xf>
  </cellXfs>
  <cellStyles count="61">
    <cellStyle name="20% - Cor1" xfId="10" xr:uid="{00000000-0005-0000-0000-000000000000}"/>
    <cellStyle name="20% - Cor2" xfId="11" xr:uid="{00000000-0005-0000-0000-000001000000}"/>
    <cellStyle name="20% - Cor3" xfId="12" xr:uid="{00000000-0005-0000-0000-000002000000}"/>
    <cellStyle name="20% - Cor4" xfId="13" xr:uid="{00000000-0005-0000-0000-000003000000}"/>
    <cellStyle name="20% - Cor5" xfId="14" xr:uid="{00000000-0005-0000-0000-000004000000}"/>
    <cellStyle name="20% - Cor6" xfId="15" xr:uid="{00000000-0005-0000-0000-000005000000}"/>
    <cellStyle name="40% - Cor1" xfId="16" xr:uid="{00000000-0005-0000-0000-000006000000}"/>
    <cellStyle name="40% - Cor2" xfId="17" xr:uid="{00000000-0005-0000-0000-000007000000}"/>
    <cellStyle name="40% - Cor3" xfId="18" xr:uid="{00000000-0005-0000-0000-000008000000}"/>
    <cellStyle name="40% - Cor4" xfId="19" xr:uid="{00000000-0005-0000-0000-000009000000}"/>
    <cellStyle name="40% - Cor5" xfId="20" xr:uid="{00000000-0005-0000-0000-00000A000000}"/>
    <cellStyle name="40% - Cor6" xfId="21" xr:uid="{00000000-0005-0000-0000-00000B000000}"/>
    <cellStyle name="60% - Cor1" xfId="22" xr:uid="{00000000-0005-0000-0000-00000C000000}"/>
    <cellStyle name="60% - Cor2" xfId="23" xr:uid="{00000000-0005-0000-0000-00000D000000}"/>
    <cellStyle name="60% - Cor3" xfId="24" xr:uid="{00000000-0005-0000-0000-00000E000000}"/>
    <cellStyle name="60% - Cor4" xfId="25" xr:uid="{00000000-0005-0000-0000-00000F000000}"/>
    <cellStyle name="60% - Cor5" xfId="26" xr:uid="{00000000-0005-0000-0000-000010000000}"/>
    <cellStyle name="60% - Cor6" xfId="27" xr:uid="{00000000-0005-0000-0000-000011000000}"/>
    <cellStyle name="Cabeçalho 1" xfId="28" xr:uid="{00000000-0005-0000-0000-000012000000}"/>
    <cellStyle name="Cabeçalho 2" xfId="29" xr:uid="{00000000-0005-0000-0000-000013000000}"/>
    <cellStyle name="Cabeçalho 3" xfId="30" xr:uid="{00000000-0005-0000-0000-000014000000}"/>
    <cellStyle name="Cabeçalho 4" xfId="31" xr:uid="{00000000-0005-0000-0000-000015000000}"/>
    <cellStyle name="Célula de Verificação" xfId="57" builtinId="23"/>
    <cellStyle name="Célula Ligada" xfId="32" xr:uid="{00000000-0005-0000-0000-000017000000}"/>
    <cellStyle name="Cor1" xfId="33" xr:uid="{00000000-0005-0000-0000-000018000000}"/>
    <cellStyle name="Cor2" xfId="34" xr:uid="{00000000-0005-0000-0000-000019000000}"/>
    <cellStyle name="Cor3" xfId="35" xr:uid="{00000000-0005-0000-0000-00001A000000}"/>
    <cellStyle name="Cor4" xfId="36" xr:uid="{00000000-0005-0000-0000-00001B000000}"/>
    <cellStyle name="Cor5" xfId="37" xr:uid="{00000000-0005-0000-0000-00001C000000}"/>
    <cellStyle name="Cor6" xfId="38" xr:uid="{00000000-0005-0000-0000-00001D000000}"/>
    <cellStyle name="Correcto" xfId="39" xr:uid="{00000000-0005-0000-0000-00001E000000}"/>
    <cellStyle name="Incorrecto" xfId="40" xr:uid="{00000000-0005-0000-0000-00001F000000}"/>
    <cellStyle name="Moeda" xfId="6" builtinId="4"/>
    <cellStyle name="Moeda 2" xfId="2" xr:uid="{00000000-0005-0000-0000-000021000000}"/>
    <cellStyle name="Moeda 2 2" xfId="41" xr:uid="{00000000-0005-0000-0000-000022000000}"/>
    <cellStyle name="Moeda 2 3" xfId="50" xr:uid="{00000000-0005-0000-0000-000023000000}"/>
    <cellStyle name="Moeda 3" xfId="51" xr:uid="{00000000-0005-0000-0000-000024000000}"/>
    <cellStyle name="Moeda 4" xfId="8" xr:uid="{00000000-0005-0000-0000-000025000000}"/>
    <cellStyle name="Moeda 5" xfId="52" xr:uid="{00000000-0005-0000-0000-000026000000}"/>
    <cellStyle name="Moeda 6" xfId="49" xr:uid="{00000000-0005-0000-0000-000027000000}"/>
    <cellStyle name="Moeda 7" xfId="58" xr:uid="{00000000-0005-0000-0000-000028000000}"/>
    <cellStyle name="Neutro" xfId="42" xr:uid="{00000000-0005-0000-0000-000029000000}"/>
    <cellStyle name="Normal" xfId="0" builtinId="0"/>
    <cellStyle name="Normal 2" xfId="3" xr:uid="{00000000-0005-0000-0000-00002B000000}"/>
    <cellStyle name="Normal 2 2" xfId="43" xr:uid="{00000000-0005-0000-0000-00002C000000}"/>
    <cellStyle name="Normal 3" xfId="4" xr:uid="{00000000-0005-0000-0000-00002D000000}"/>
    <cellStyle name="Normal 4" xfId="1" xr:uid="{00000000-0005-0000-0000-00002E000000}"/>
    <cellStyle name="Normal 4 2" xfId="7" xr:uid="{00000000-0005-0000-0000-00002F000000}"/>
    <cellStyle name="Normal 5" xfId="44" xr:uid="{00000000-0005-0000-0000-000030000000}"/>
    <cellStyle name="Normal 6" xfId="48" xr:uid="{00000000-0005-0000-0000-000031000000}"/>
    <cellStyle name="Porcentagem" xfId="59" builtinId="5"/>
    <cellStyle name="Porcentagem 2" xfId="45" xr:uid="{00000000-0005-0000-0000-000033000000}"/>
    <cellStyle name="Porcentagem 2 2" xfId="54" xr:uid="{00000000-0005-0000-0000-000034000000}"/>
    <cellStyle name="Porcentagem 3" xfId="53" xr:uid="{00000000-0005-0000-0000-000035000000}"/>
    <cellStyle name="Separador de milhares 2" xfId="9" xr:uid="{00000000-0005-0000-0000-000036000000}"/>
    <cellStyle name="Verificar Célula" xfId="46" xr:uid="{00000000-0005-0000-0000-000037000000}"/>
    <cellStyle name="Vírgula" xfId="60" builtinId="3"/>
    <cellStyle name="Vírgula 2" xfId="5" xr:uid="{00000000-0005-0000-0000-000039000000}"/>
    <cellStyle name="Vírgula 2 2" xfId="47" xr:uid="{00000000-0005-0000-0000-00003A000000}"/>
    <cellStyle name="Vírgula 2 3" xfId="56" xr:uid="{00000000-0005-0000-0000-00003B000000}"/>
    <cellStyle name="Vírgula 3" xfId="55" xr:uid="{00000000-0005-0000-0000-00003C000000}"/>
  </cellStyles>
  <dxfs count="0"/>
  <tableStyles count="0" defaultTableStyle="TableStyleMedium2" defaultPivotStyle="PivotStyleLight16"/>
  <colors>
    <mruColors>
      <color rgb="FF003300"/>
      <color rgb="FFFF9933"/>
      <color rgb="FF33CCCC"/>
      <color rgb="FFCC0000"/>
      <color rgb="FF800080"/>
      <color rgb="FF008080"/>
      <color rgb="FFFFFF66"/>
      <color rgb="FF00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77620982661127E-2"/>
          <c:y val="0.14446521653916447"/>
          <c:w val="0.44051462040419448"/>
          <c:h val="0.712685456383374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80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73-444E-A1B4-270CECAE852B}"/>
              </c:ext>
            </c:extLst>
          </c:dPt>
          <c:dPt>
            <c:idx val="1"/>
            <c:bubble3D val="0"/>
            <c:spPr>
              <a:solidFill>
                <a:srgbClr val="8000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573-444E-A1B4-270CECAE852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73-444E-A1B4-270CECAE852B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573-444E-A1B4-270CECAE852B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73-444E-A1B4-270CECAE852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573-444E-A1B4-270CECAE852B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73-444E-A1B4-270CECAE852B}"/>
              </c:ext>
            </c:extLst>
          </c:dPt>
          <c:dPt>
            <c:idx val="7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573-444E-A1B4-270CECAE852B}"/>
              </c:ext>
            </c:extLst>
          </c:dPt>
          <c:cat>
            <c:strRef>
              <c:f>'Planilha Financeira'!$A$85:$A$92</c:f>
              <c:strCache>
                <c:ptCount val="8"/>
                <c:pt idx="0">
                  <c:v>DESPESAS INDIRETAS</c:v>
                </c:pt>
                <c:pt idx="1">
                  <c:v>PESSOAL</c:v>
                </c:pt>
                <c:pt idx="2">
                  <c:v>ENCARGOS SOCIAIS</c:v>
                </c:pt>
                <c:pt idx="3">
                  <c:v>DESPESAS GERAIS</c:v>
                </c:pt>
                <c:pt idx="4">
                  <c:v>EVENTOS</c:v>
                </c:pt>
                <c:pt idx="5">
                  <c:v>COMUNICAÇÃO</c:v>
                </c:pt>
                <c:pt idx="6">
                  <c:v>IMPOSTOS E TARIFAS</c:v>
                </c:pt>
                <c:pt idx="7">
                  <c:v>MATERIAIS E EQUIPAMENTOS</c:v>
                </c:pt>
              </c:strCache>
            </c:strRef>
          </c:cat>
          <c:val>
            <c:numRef>
              <c:f>'Planilha Financeira'!$B$85:$B$92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3-444E-A1B4-270CECAE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737348331557614"/>
          <c:y val="6.7607643630238412E-2"/>
          <c:w val="0.37725269758770685"/>
          <c:h val="0.8506484959290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38100</xdr:rowOff>
    </xdr:from>
    <xdr:to>
      <xdr:col>14</xdr:col>
      <xdr:colOff>323849</xdr:colOff>
      <xdr:row>24</xdr:row>
      <xdr:rowOff>132950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4EFADDA4-F8A7-31A3-0C67-CA72608E61AE}"/>
            </a:ext>
          </a:extLst>
        </xdr:cNvPr>
        <xdr:cNvGrpSpPr/>
      </xdr:nvGrpSpPr>
      <xdr:grpSpPr>
        <a:xfrm>
          <a:off x="819150" y="419100"/>
          <a:ext cx="8039099" cy="4285850"/>
          <a:chOff x="876300" y="381000"/>
          <a:chExt cx="8039099" cy="428585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8C3CDAE-A1FB-4806-B5EE-895E164A1A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2999" y="485775"/>
            <a:ext cx="7772400" cy="4181075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DF2317C2-2BB4-40CE-8FC5-737E67EBFE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6300" y="381000"/>
            <a:ext cx="2324100" cy="130694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219075</xdr:colOff>
      <xdr:row>3</xdr:row>
      <xdr:rowOff>19049</xdr:rowOff>
    </xdr:from>
    <xdr:to>
      <xdr:col>4</xdr:col>
      <xdr:colOff>28575</xdr:colOff>
      <xdr:row>8</xdr:row>
      <xdr:rowOff>95249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5DC8EC-AA21-DDE5-B578-E7130D8A2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590549"/>
          <a:ext cx="10287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433917</xdr:colOff>
      <xdr:row>84</xdr:row>
      <xdr:rowOff>10584</xdr:rowOff>
    </xdr:from>
    <xdr:to>
      <xdr:col>13</xdr:col>
      <xdr:colOff>465667</xdr:colOff>
      <xdr:row>91</xdr:row>
      <xdr:rowOff>376767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D77924-50FD-432E-869D-EFB7A8AEE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I29"/>
  <sheetViews>
    <sheetView showGridLines="0" tabSelected="1" zoomScaleNormal="100" workbookViewId="0">
      <selection activeCell="F31" sqref="F31"/>
    </sheetView>
  </sheetViews>
  <sheetFormatPr defaultRowHeight="15" x14ac:dyDescent="0.25"/>
  <sheetData>
    <row r="29" spans="9:9" x14ac:dyDescent="0.25">
      <c r="I29" s="66"/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2"/>
  <sheetViews>
    <sheetView showGridLines="0" zoomScale="70" zoomScaleNormal="70" workbookViewId="0">
      <pane ySplit="5" topLeftCell="A6" activePane="bottomLeft" state="frozen"/>
      <selection pane="bottomLeft" activeCell="N18" sqref="N18"/>
    </sheetView>
  </sheetViews>
  <sheetFormatPr defaultRowHeight="12.75" x14ac:dyDescent="0.25"/>
  <cols>
    <col min="1" max="1" width="30.140625" style="2" customWidth="1"/>
    <col min="2" max="2" width="24.28515625" style="2" customWidth="1"/>
    <col min="3" max="3" width="9.140625" style="2" customWidth="1"/>
    <col min="4" max="4" width="9" style="2" customWidth="1"/>
    <col min="5" max="28" width="12.5703125" style="2" customWidth="1"/>
    <col min="29" max="29" width="15.140625" style="2" customWidth="1"/>
    <col min="30" max="30" width="16" style="2" customWidth="1"/>
    <col min="31" max="31" width="23.7109375" style="2" customWidth="1"/>
    <col min="32" max="278" width="9.140625" style="2"/>
    <col min="279" max="279" width="30.140625" style="2" customWidth="1"/>
    <col min="280" max="280" width="39.5703125" style="2" customWidth="1"/>
    <col min="281" max="281" width="15" style="2" customWidth="1"/>
    <col min="282" max="282" width="19.140625" style="2" customWidth="1"/>
    <col min="283" max="284" width="22.28515625" style="2" customWidth="1"/>
    <col min="285" max="285" width="23.7109375" style="2" bestFit="1" customWidth="1"/>
    <col min="286" max="286" width="23.85546875" style="2" customWidth="1"/>
    <col min="287" max="534" width="9.140625" style="2"/>
    <col min="535" max="535" width="30.140625" style="2" customWidth="1"/>
    <col min="536" max="536" width="39.5703125" style="2" customWidth="1"/>
    <col min="537" max="537" width="15" style="2" customWidth="1"/>
    <col min="538" max="538" width="19.140625" style="2" customWidth="1"/>
    <col min="539" max="540" width="22.28515625" style="2" customWidth="1"/>
    <col min="541" max="541" width="23.7109375" style="2" bestFit="1" customWidth="1"/>
    <col min="542" max="542" width="23.85546875" style="2" customWidth="1"/>
    <col min="543" max="790" width="9.140625" style="2"/>
    <col min="791" max="791" width="30.140625" style="2" customWidth="1"/>
    <col min="792" max="792" width="39.5703125" style="2" customWidth="1"/>
    <col min="793" max="793" width="15" style="2" customWidth="1"/>
    <col min="794" max="794" width="19.140625" style="2" customWidth="1"/>
    <col min="795" max="796" width="22.28515625" style="2" customWidth="1"/>
    <col min="797" max="797" width="23.7109375" style="2" bestFit="1" customWidth="1"/>
    <col min="798" max="798" width="23.85546875" style="2" customWidth="1"/>
    <col min="799" max="1046" width="9.140625" style="2"/>
    <col min="1047" max="1047" width="30.140625" style="2" customWidth="1"/>
    <col min="1048" max="1048" width="39.5703125" style="2" customWidth="1"/>
    <col min="1049" max="1049" width="15" style="2" customWidth="1"/>
    <col min="1050" max="1050" width="19.140625" style="2" customWidth="1"/>
    <col min="1051" max="1052" width="22.28515625" style="2" customWidth="1"/>
    <col min="1053" max="1053" width="23.7109375" style="2" bestFit="1" customWidth="1"/>
    <col min="1054" max="1054" width="23.85546875" style="2" customWidth="1"/>
    <col min="1055" max="1302" width="9.140625" style="2"/>
    <col min="1303" max="1303" width="30.140625" style="2" customWidth="1"/>
    <col min="1304" max="1304" width="39.5703125" style="2" customWidth="1"/>
    <col min="1305" max="1305" width="15" style="2" customWidth="1"/>
    <col min="1306" max="1306" width="19.140625" style="2" customWidth="1"/>
    <col min="1307" max="1308" width="22.28515625" style="2" customWidth="1"/>
    <col min="1309" max="1309" width="23.7109375" style="2" bestFit="1" customWidth="1"/>
    <col min="1310" max="1310" width="23.85546875" style="2" customWidth="1"/>
    <col min="1311" max="1558" width="9.140625" style="2"/>
    <col min="1559" max="1559" width="30.140625" style="2" customWidth="1"/>
    <col min="1560" max="1560" width="39.5703125" style="2" customWidth="1"/>
    <col min="1561" max="1561" width="15" style="2" customWidth="1"/>
    <col min="1562" max="1562" width="19.140625" style="2" customWidth="1"/>
    <col min="1563" max="1564" width="22.28515625" style="2" customWidth="1"/>
    <col min="1565" max="1565" width="23.7109375" style="2" bestFit="1" customWidth="1"/>
    <col min="1566" max="1566" width="23.85546875" style="2" customWidth="1"/>
    <col min="1567" max="1814" width="9.140625" style="2"/>
    <col min="1815" max="1815" width="30.140625" style="2" customWidth="1"/>
    <col min="1816" max="1816" width="39.5703125" style="2" customWidth="1"/>
    <col min="1817" max="1817" width="15" style="2" customWidth="1"/>
    <col min="1818" max="1818" width="19.140625" style="2" customWidth="1"/>
    <col min="1819" max="1820" width="22.28515625" style="2" customWidth="1"/>
    <col min="1821" max="1821" width="23.7109375" style="2" bestFit="1" customWidth="1"/>
    <col min="1822" max="1822" width="23.85546875" style="2" customWidth="1"/>
    <col min="1823" max="2070" width="9.140625" style="2"/>
    <col min="2071" max="2071" width="30.140625" style="2" customWidth="1"/>
    <col min="2072" max="2072" width="39.5703125" style="2" customWidth="1"/>
    <col min="2073" max="2073" width="15" style="2" customWidth="1"/>
    <col min="2074" max="2074" width="19.140625" style="2" customWidth="1"/>
    <col min="2075" max="2076" width="22.28515625" style="2" customWidth="1"/>
    <col min="2077" max="2077" width="23.7109375" style="2" bestFit="1" customWidth="1"/>
    <col min="2078" max="2078" width="23.85546875" style="2" customWidth="1"/>
    <col min="2079" max="2326" width="9.140625" style="2"/>
    <col min="2327" max="2327" width="30.140625" style="2" customWidth="1"/>
    <col min="2328" max="2328" width="39.5703125" style="2" customWidth="1"/>
    <col min="2329" max="2329" width="15" style="2" customWidth="1"/>
    <col min="2330" max="2330" width="19.140625" style="2" customWidth="1"/>
    <col min="2331" max="2332" width="22.28515625" style="2" customWidth="1"/>
    <col min="2333" max="2333" width="23.7109375" style="2" bestFit="1" customWidth="1"/>
    <col min="2334" max="2334" width="23.85546875" style="2" customWidth="1"/>
    <col min="2335" max="2582" width="9.140625" style="2"/>
    <col min="2583" max="2583" width="30.140625" style="2" customWidth="1"/>
    <col min="2584" max="2584" width="39.5703125" style="2" customWidth="1"/>
    <col min="2585" max="2585" width="15" style="2" customWidth="1"/>
    <col min="2586" max="2586" width="19.140625" style="2" customWidth="1"/>
    <col min="2587" max="2588" width="22.28515625" style="2" customWidth="1"/>
    <col min="2589" max="2589" width="23.7109375" style="2" bestFit="1" customWidth="1"/>
    <col min="2590" max="2590" width="23.85546875" style="2" customWidth="1"/>
    <col min="2591" max="2838" width="9.140625" style="2"/>
    <col min="2839" max="2839" width="30.140625" style="2" customWidth="1"/>
    <col min="2840" max="2840" width="39.5703125" style="2" customWidth="1"/>
    <col min="2841" max="2841" width="15" style="2" customWidth="1"/>
    <col min="2842" max="2842" width="19.140625" style="2" customWidth="1"/>
    <col min="2843" max="2844" width="22.28515625" style="2" customWidth="1"/>
    <col min="2845" max="2845" width="23.7109375" style="2" bestFit="1" customWidth="1"/>
    <col min="2846" max="2846" width="23.85546875" style="2" customWidth="1"/>
    <col min="2847" max="3094" width="9.140625" style="2"/>
    <col min="3095" max="3095" width="30.140625" style="2" customWidth="1"/>
    <col min="3096" max="3096" width="39.5703125" style="2" customWidth="1"/>
    <col min="3097" max="3097" width="15" style="2" customWidth="1"/>
    <col min="3098" max="3098" width="19.140625" style="2" customWidth="1"/>
    <col min="3099" max="3100" width="22.28515625" style="2" customWidth="1"/>
    <col min="3101" max="3101" width="23.7109375" style="2" bestFit="1" customWidth="1"/>
    <col min="3102" max="3102" width="23.85546875" style="2" customWidth="1"/>
    <col min="3103" max="3350" width="9.140625" style="2"/>
    <col min="3351" max="3351" width="30.140625" style="2" customWidth="1"/>
    <col min="3352" max="3352" width="39.5703125" style="2" customWidth="1"/>
    <col min="3353" max="3353" width="15" style="2" customWidth="1"/>
    <col min="3354" max="3354" width="19.140625" style="2" customWidth="1"/>
    <col min="3355" max="3356" width="22.28515625" style="2" customWidth="1"/>
    <col min="3357" max="3357" width="23.7109375" style="2" bestFit="1" customWidth="1"/>
    <col min="3358" max="3358" width="23.85546875" style="2" customWidth="1"/>
    <col min="3359" max="3606" width="9.140625" style="2"/>
    <col min="3607" max="3607" width="30.140625" style="2" customWidth="1"/>
    <col min="3608" max="3608" width="39.5703125" style="2" customWidth="1"/>
    <col min="3609" max="3609" width="15" style="2" customWidth="1"/>
    <col min="3610" max="3610" width="19.140625" style="2" customWidth="1"/>
    <col min="3611" max="3612" width="22.28515625" style="2" customWidth="1"/>
    <col min="3613" max="3613" width="23.7109375" style="2" bestFit="1" customWidth="1"/>
    <col min="3614" max="3614" width="23.85546875" style="2" customWidth="1"/>
    <col min="3615" max="3862" width="9.140625" style="2"/>
    <col min="3863" max="3863" width="30.140625" style="2" customWidth="1"/>
    <col min="3864" max="3864" width="39.5703125" style="2" customWidth="1"/>
    <col min="3865" max="3865" width="15" style="2" customWidth="1"/>
    <col min="3866" max="3866" width="19.140625" style="2" customWidth="1"/>
    <col min="3867" max="3868" width="22.28515625" style="2" customWidth="1"/>
    <col min="3869" max="3869" width="23.7109375" style="2" bestFit="1" customWidth="1"/>
    <col min="3870" max="3870" width="23.85546875" style="2" customWidth="1"/>
    <col min="3871" max="4118" width="9.140625" style="2"/>
    <col min="4119" max="4119" width="30.140625" style="2" customWidth="1"/>
    <col min="4120" max="4120" width="39.5703125" style="2" customWidth="1"/>
    <col min="4121" max="4121" width="15" style="2" customWidth="1"/>
    <col min="4122" max="4122" width="19.140625" style="2" customWidth="1"/>
    <col min="4123" max="4124" width="22.28515625" style="2" customWidth="1"/>
    <col min="4125" max="4125" width="23.7109375" style="2" bestFit="1" customWidth="1"/>
    <col min="4126" max="4126" width="23.85546875" style="2" customWidth="1"/>
    <col min="4127" max="4374" width="9.140625" style="2"/>
    <col min="4375" max="4375" width="30.140625" style="2" customWidth="1"/>
    <col min="4376" max="4376" width="39.5703125" style="2" customWidth="1"/>
    <col min="4377" max="4377" width="15" style="2" customWidth="1"/>
    <col min="4378" max="4378" width="19.140625" style="2" customWidth="1"/>
    <col min="4379" max="4380" width="22.28515625" style="2" customWidth="1"/>
    <col min="4381" max="4381" width="23.7109375" style="2" bestFit="1" customWidth="1"/>
    <col min="4382" max="4382" width="23.85546875" style="2" customWidth="1"/>
    <col min="4383" max="4630" width="9.140625" style="2"/>
    <col min="4631" max="4631" width="30.140625" style="2" customWidth="1"/>
    <col min="4632" max="4632" width="39.5703125" style="2" customWidth="1"/>
    <col min="4633" max="4633" width="15" style="2" customWidth="1"/>
    <col min="4634" max="4634" width="19.140625" style="2" customWidth="1"/>
    <col min="4635" max="4636" width="22.28515625" style="2" customWidth="1"/>
    <col min="4637" max="4637" width="23.7109375" style="2" bestFit="1" customWidth="1"/>
    <col min="4638" max="4638" width="23.85546875" style="2" customWidth="1"/>
    <col min="4639" max="4886" width="9.140625" style="2"/>
    <col min="4887" max="4887" width="30.140625" style="2" customWidth="1"/>
    <col min="4888" max="4888" width="39.5703125" style="2" customWidth="1"/>
    <col min="4889" max="4889" width="15" style="2" customWidth="1"/>
    <col min="4890" max="4890" width="19.140625" style="2" customWidth="1"/>
    <col min="4891" max="4892" width="22.28515625" style="2" customWidth="1"/>
    <col min="4893" max="4893" width="23.7109375" style="2" bestFit="1" customWidth="1"/>
    <col min="4894" max="4894" width="23.85546875" style="2" customWidth="1"/>
    <col min="4895" max="5142" width="9.140625" style="2"/>
    <col min="5143" max="5143" width="30.140625" style="2" customWidth="1"/>
    <col min="5144" max="5144" width="39.5703125" style="2" customWidth="1"/>
    <col min="5145" max="5145" width="15" style="2" customWidth="1"/>
    <col min="5146" max="5146" width="19.140625" style="2" customWidth="1"/>
    <col min="5147" max="5148" width="22.28515625" style="2" customWidth="1"/>
    <col min="5149" max="5149" width="23.7109375" style="2" bestFit="1" customWidth="1"/>
    <col min="5150" max="5150" width="23.85546875" style="2" customWidth="1"/>
    <col min="5151" max="5398" width="9.140625" style="2"/>
    <col min="5399" max="5399" width="30.140625" style="2" customWidth="1"/>
    <col min="5400" max="5400" width="39.5703125" style="2" customWidth="1"/>
    <col min="5401" max="5401" width="15" style="2" customWidth="1"/>
    <col min="5402" max="5402" width="19.140625" style="2" customWidth="1"/>
    <col min="5403" max="5404" width="22.28515625" style="2" customWidth="1"/>
    <col min="5405" max="5405" width="23.7109375" style="2" bestFit="1" customWidth="1"/>
    <col min="5406" max="5406" width="23.85546875" style="2" customWidth="1"/>
    <col min="5407" max="5654" width="9.140625" style="2"/>
    <col min="5655" max="5655" width="30.140625" style="2" customWidth="1"/>
    <col min="5656" max="5656" width="39.5703125" style="2" customWidth="1"/>
    <col min="5657" max="5657" width="15" style="2" customWidth="1"/>
    <col min="5658" max="5658" width="19.140625" style="2" customWidth="1"/>
    <col min="5659" max="5660" width="22.28515625" style="2" customWidth="1"/>
    <col min="5661" max="5661" width="23.7109375" style="2" bestFit="1" customWidth="1"/>
    <col min="5662" max="5662" width="23.85546875" style="2" customWidth="1"/>
    <col min="5663" max="5910" width="9.140625" style="2"/>
    <col min="5911" max="5911" width="30.140625" style="2" customWidth="1"/>
    <col min="5912" max="5912" width="39.5703125" style="2" customWidth="1"/>
    <col min="5913" max="5913" width="15" style="2" customWidth="1"/>
    <col min="5914" max="5914" width="19.140625" style="2" customWidth="1"/>
    <col min="5915" max="5916" width="22.28515625" style="2" customWidth="1"/>
    <col min="5917" max="5917" width="23.7109375" style="2" bestFit="1" customWidth="1"/>
    <col min="5918" max="5918" width="23.85546875" style="2" customWidth="1"/>
    <col min="5919" max="6166" width="9.140625" style="2"/>
    <col min="6167" max="6167" width="30.140625" style="2" customWidth="1"/>
    <col min="6168" max="6168" width="39.5703125" style="2" customWidth="1"/>
    <col min="6169" max="6169" width="15" style="2" customWidth="1"/>
    <col min="6170" max="6170" width="19.140625" style="2" customWidth="1"/>
    <col min="6171" max="6172" width="22.28515625" style="2" customWidth="1"/>
    <col min="6173" max="6173" width="23.7109375" style="2" bestFit="1" customWidth="1"/>
    <col min="6174" max="6174" width="23.85546875" style="2" customWidth="1"/>
    <col min="6175" max="6422" width="9.140625" style="2"/>
    <col min="6423" max="6423" width="30.140625" style="2" customWidth="1"/>
    <col min="6424" max="6424" width="39.5703125" style="2" customWidth="1"/>
    <col min="6425" max="6425" width="15" style="2" customWidth="1"/>
    <col min="6426" max="6426" width="19.140625" style="2" customWidth="1"/>
    <col min="6427" max="6428" width="22.28515625" style="2" customWidth="1"/>
    <col min="6429" max="6429" width="23.7109375" style="2" bestFit="1" customWidth="1"/>
    <col min="6430" max="6430" width="23.85546875" style="2" customWidth="1"/>
    <col min="6431" max="6678" width="9.140625" style="2"/>
    <col min="6679" max="6679" width="30.140625" style="2" customWidth="1"/>
    <col min="6680" max="6680" width="39.5703125" style="2" customWidth="1"/>
    <col min="6681" max="6681" width="15" style="2" customWidth="1"/>
    <col min="6682" max="6682" width="19.140625" style="2" customWidth="1"/>
    <col min="6683" max="6684" width="22.28515625" style="2" customWidth="1"/>
    <col min="6685" max="6685" width="23.7109375" style="2" bestFit="1" customWidth="1"/>
    <col min="6686" max="6686" width="23.85546875" style="2" customWidth="1"/>
    <col min="6687" max="6934" width="9.140625" style="2"/>
    <col min="6935" max="6935" width="30.140625" style="2" customWidth="1"/>
    <col min="6936" max="6936" width="39.5703125" style="2" customWidth="1"/>
    <col min="6937" max="6937" width="15" style="2" customWidth="1"/>
    <col min="6938" max="6938" width="19.140625" style="2" customWidth="1"/>
    <col min="6939" max="6940" width="22.28515625" style="2" customWidth="1"/>
    <col min="6941" max="6941" width="23.7109375" style="2" bestFit="1" customWidth="1"/>
    <col min="6942" max="6942" width="23.85546875" style="2" customWidth="1"/>
    <col min="6943" max="7190" width="9.140625" style="2"/>
    <col min="7191" max="7191" width="30.140625" style="2" customWidth="1"/>
    <col min="7192" max="7192" width="39.5703125" style="2" customWidth="1"/>
    <col min="7193" max="7193" width="15" style="2" customWidth="1"/>
    <col min="7194" max="7194" width="19.140625" style="2" customWidth="1"/>
    <col min="7195" max="7196" width="22.28515625" style="2" customWidth="1"/>
    <col min="7197" max="7197" width="23.7109375" style="2" bestFit="1" customWidth="1"/>
    <col min="7198" max="7198" width="23.85546875" style="2" customWidth="1"/>
    <col min="7199" max="7446" width="9.140625" style="2"/>
    <col min="7447" max="7447" width="30.140625" style="2" customWidth="1"/>
    <col min="7448" max="7448" width="39.5703125" style="2" customWidth="1"/>
    <col min="7449" max="7449" width="15" style="2" customWidth="1"/>
    <col min="7450" max="7450" width="19.140625" style="2" customWidth="1"/>
    <col min="7451" max="7452" width="22.28515625" style="2" customWidth="1"/>
    <col min="7453" max="7453" width="23.7109375" style="2" bestFit="1" customWidth="1"/>
    <col min="7454" max="7454" width="23.85546875" style="2" customWidth="1"/>
    <col min="7455" max="7702" width="9.140625" style="2"/>
    <col min="7703" max="7703" width="30.140625" style="2" customWidth="1"/>
    <col min="7704" max="7704" width="39.5703125" style="2" customWidth="1"/>
    <col min="7705" max="7705" width="15" style="2" customWidth="1"/>
    <col min="7706" max="7706" width="19.140625" style="2" customWidth="1"/>
    <col min="7707" max="7708" width="22.28515625" style="2" customWidth="1"/>
    <col min="7709" max="7709" width="23.7109375" style="2" bestFit="1" customWidth="1"/>
    <col min="7710" max="7710" width="23.85546875" style="2" customWidth="1"/>
    <col min="7711" max="7958" width="9.140625" style="2"/>
    <col min="7959" max="7959" width="30.140625" style="2" customWidth="1"/>
    <col min="7960" max="7960" width="39.5703125" style="2" customWidth="1"/>
    <col min="7961" max="7961" width="15" style="2" customWidth="1"/>
    <col min="7962" max="7962" width="19.140625" style="2" customWidth="1"/>
    <col min="7963" max="7964" width="22.28515625" style="2" customWidth="1"/>
    <col min="7965" max="7965" width="23.7109375" style="2" bestFit="1" customWidth="1"/>
    <col min="7966" max="7966" width="23.85546875" style="2" customWidth="1"/>
    <col min="7967" max="8214" width="9.140625" style="2"/>
    <col min="8215" max="8215" width="30.140625" style="2" customWidth="1"/>
    <col min="8216" max="8216" width="39.5703125" style="2" customWidth="1"/>
    <col min="8217" max="8217" width="15" style="2" customWidth="1"/>
    <col min="8218" max="8218" width="19.140625" style="2" customWidth="1"/>
    <col min="8219" max="8220" width="22.28515625" style="2" customWidth="1"/>
    <col min="8221" max="8221" width="23.7109375" style="2" bestFit="1" customWidth="1"/>
    <col min="8222" max="8222" width="23.85546875" style="2" customWidth="1"/>
    <col min="8223" max="8470" width="9.140625" style="2"/>
    <col min="8471" max="8471" width="30.140625" style="2" customWidth="1"/>
    <col min="8472" max="8472" width="39.5703125" style="2" customWidth="1"/>
    <col min="8473" max="8473" width="15" style="2" customWidth="1"/>
    <col min="8474" max="8474" width="19.140625" style="2" customWidth="1"/>
    <col min="8475" max="8476" width="22.28515625" style="2" customWidth="1"/>
    <col min="8477" max="8477" width="23.7109375" style="2" bestFit="1" customWidth="1"/>
    <col min="8478" max="8478" width="23.85546875" style="2" customWidth="1"/>
    <col min="8479" max="8726" width="9.140625" style="2"/>
    <col min="8727" max="8727" width="30.140625" style="2" customWidth="1"/>
    <col min="8728" max="8728" width="39.5703125" style="2" customWidth="1"/>
    <col min="8729" max="8729" width="15" style="2" customWidth="1"/>
    <col min="8730" max="8730" width="19.140625" style="2" customWidth="1"/>
    <col min="8731" max="8732" width="22.28515625" style="2" customWidth="1"/>
    <col min="8733" max="8733" width="23.7109375" style="2" bestFit="1" customWidth="1"/>
    <col min="8734" max="8734" width="23.85546875" style="2" customWidth="1"/>
    <col min="8735" max="8982" width="9.140625" style="2"/>
    <col min="8983" max="8983" width="30.140625" style="2" customWidth="1"/>
    <col min="8984" max="8984" width="39.5703125" style="2" customWidth="1"/>
    <col min="8985" max="8985" width="15" style="2" customWidth="1"/>
    <col min="8986" max="8986" width="19.140625" style="2" customWidth="1"/>
    <col min="8987" max="8988" width="22.28515625" style="2" customWidth="1"/>
    <col min="8989" max="8989" width="23.7109375" style="2" bestFit="1" customWidth="1"/>
    <col min="8990" max="8990" width="23.85546875" style="2" customWidth="1"/>
    <col min="8991" max="9238" width="9.140625" style="2"/>
    <col min="9239" max="9239" width="30.140625" style="2" customWidth="1"/>
    <col min="9240" max="9240" width="39.5703125" style="2" customWidth="1"/>
    <col min="9241" max="9241" width="15" style="2" customWidth="1"/>
    <col min="9242" max="9242" width="19.140625" style="2" customWidth="1"/>
    <col min="9243" max="9244" width="22.28515625" style="2" customWidth="1"/>
    <col min="9245" max="9245" width="23.7109375" style="2" bestFit="1" customWidth="1"/>
    <col min="9246" max="9246" width="23.85546875" style="2" customWidth="1"/>
    <col min="9247" max="9494" width="9.140625" style="2"/>
    <col min="9495" max="9495" width="30.140625" style="2" customWidth="1"/>
    <col min="9496" max="9496" width="39.5703125" style="2" customWidth="1"/>
    <col min="9497" max="9497" width="15" style="2" customWidth="1"/>
    <col min="9498" max="9498" width="19.140625" style="2" customWidth="1"/>
    <col min="9499" max="9500" width="22.28515625" style="2" customWidth="1"/>
    <col min="9501" max="9501" width="23.7109375" style="2" bestFit="1" customWidth="1"/>
    <col min="9502" max="9502" width="23.85546875" style="2" customWidth="1"/>
    <col min="9503" max="9750" width="9.140625" style="2"/>
    <col min="9751" max="9751" width="30.140625" style="2" customWidth="1"/>
    <col min="9752" max="9752" width="39.5703125" style="2" customWidth="1"/>
    <col min="9753" max="9753" width="15" style="2" customWidth="1"/>
    <col min="9754" max="9754" width="19.140625" style="2" customWidth="1"/>
    <col min="9755" max="9756" width="22.28515625" style="2" customWidth="1"/>
    <col min="9757" max="9757" width="23.7109375" style="2" bestFit="1" customWidth="1"/>
    <col min="9758" max="9758" width="23.85546875" style="2" customWidth="1"/>
    <col min="9759" max="10006" width="9.140625" style="2"/>
    <col min="10007" max="10007" width="30.140625" style="2" customWidth="1"/>
    <col min="10008" max="10008" width="39.5703125" style="2" customWidth="1"/>
    <col min="10009" max="10009" width="15" style="2" customWidth="1"/>
    <col min="10010" max="10010" width="19.140625" style="2" customWidth="1"/>
    <col min="10011" max="10012" width="22.28515625" style="2" customWidth="1"/>
    <col min="10013" max="10013" width="23.7109375" style="2" bestFit="1" customWidth="1"/>
    <col min="10014" max="10014" width="23.85546875" style="2" customWidth="1"/>
    <col min="10015" max="10262" width="9.140625" style="2"/>
    <col min="10263" max="10263" width="30.140625" style="2" customWidth="1"/>
    <col min="10264" max="10264" width="39.5703125" style="2" customWidth="1"/>
    <col min="10265" max="10265" width="15" style="2" customWidth="1"/>
    <col min="10266" max="10266" width="19.140625" style="2" customWidth="1"/>
    <col min="10267" max="10268" width="22.28515625" style="2" customWidth="1"/>
    <col min="10269" max="10269" width="23.7109375" style="2" bestFit="1" customWidth="1"/>
    <col min="10270" max="10270" width="23.85546875" style="2" customWidth="1"/>
    <col min="10271" max="10518" width="9.140625" style="2"/>
    <col min="10519" max="10519" width="30.140625" style="2" customWidth="1"/>
    <col min="10520" max="10520" width="39.5703125" style="2" customWidth="1"/>
    <col min="10521" max="10521" width="15" style="2" customWidth="1"/>
    <col min="10522" max="10522" width="19.140625" style="2" customWidth="1"/>
    <col min="10523" max="10524" width="22.28515625" style="2" customWidth="1"/>
    <col min="10525" max="10525" width="23.7109375" style="2" bestFit="1" customWidth="1"/>
    <col min="10526" max="10526" width="23.85546875" style="2" customWidth="1"/>
    <col min="10527" max="10774" width="9.140625" style="2"/>
    <col min="10775" max="10775" width="30.140625" style="2" customWidth="1"/>
    <col min="10776" max="10776" width="39.5703125" style="2" customWidth="1"/>
    <col min="10777" max="10777" width="15" style="2" customWidth="1"/>
    <col min="10778" max="10778" width="19.140625" style="2" customWidth="1"/>
    <col min="10779" max="10780" width="22.28515625" style="2" customWidth="1"/>
    <col min="10781" max="10781" width="23.7109375" style="2" bestFit="1" customWidth="1"/>
    <col min="10782" max="10782" width="23.85546875" style="2" customWidth="1"/>
    <col min="10783" max="11030" width="9.140625" style="2"/>
    <col min="11031" max="11031" width="30.140625" style="2" customWidth="1"/>
    <col min="11032" max="11032" width="39.5703125" style="2" customWidth="1"/>
    <col min="11033" max="11033" width="15" style="2" customWidth="1"/>
    <col min="11034" max="11034" width="19.140625" style="2" customWidth="1"/>
    <col min="11035" max="11036" width="22.28515625" style="2" customWidth="1"/>
    <col min="11037" max="11037" width="23.7109375" style="2" bestFit="1" customWidth="1"/>
    <col min="11038" max="11038" width="23.85546875" style="2" customWidth="1"/>
    <col min="11039" max="11286" width="9.140625" style="2"/>
    <col min="11287" max="11287" width="30.140625" style="2" customWidth="1"/>
    <col min="11288" max="11288" width="39.5703125" style="2" customWidth="1"/>
    <col min="11289" max="11289" width="15" style="2" customWidth="1"/>
    <col min="11290" max="11290" width="19.140625" style="2" customWidth="1"/>
    <col min="11291" max="11292" width="22.28515625" style="2" customWidth="1"/>
    <col min="11293" max="11293" width="23.7109375" style="2" bestFit="1" customWidth="1"/>
    <col min="11294" max="11294" width="23.85546875" style="2" customWidth="1"/>
    <col min="11295" max="11542" width="9.140625" style="2"/>
    <col min="11543" max="11543" width="30.140625" style="2" customWidth="1"/>
    <col min="11544" max="11544" width="39.5703125" style="2" customWidth="1"/>
    <col min="11545" max="11545" width="15" style="2" customWidth="1"/>
    <col min="11546" max="11546" width="19.140625" style="2" customWidth="1"/>
    <col min="11547" max="11548" width="22.28515625" style="2" customWidth="1"/>
    <col min="11549" max="11549" width="23.7109375" style="2" bestFit="1" customWidth="1"/>
    <col min="11550" max="11550" width="23.85546875" style="2" customWidth="1"/>
    <col min="11551" max="11798" width="9.140625" style="2"/>
    <col min="11799" max="11799" width="30.140625" style="2" customWidth="1"/>
    <col min="11800" max="11800" width="39.5703125" style="2" customWidth="1"/>
    <col min="11801" max="11801" width="15" style="2" customWidth="1"/>
    <col min="11802" max="11802" width="19.140625" style="2" customWidth="1"/>
    <col min="11803" max="11804" width="22.28515625" style="2" customWidth="1"/>
    <col min="11805" max="11805" width="23.7109375" style="2" bestFit="1" customWidth="1"/>
    <col min="11806" max="11806" width="23.85546875" style="2" customWidth="1"/>
    <col min="11807" max="12054" width="9.140625" style="2"/>
    <col min="12055" max="12055" width="30.140625" style="2" customWidth="1"/>
    <col min="12056" max="12056" width="39.5703125" style="2" customWidth="1"/>
    <col min="12057" max="12057" width="15" style="2" customWidth="1"/>
    <col min="12058" max="12058" width="19.140625" style="2" customWidth="1"/>
    <col min="12059" max="12060" width="22.28515625" style="2" customWidth="1"/>
    <col min="12061" max="12061" width="23.7109375" style="2" bestFit="1" customWidth="1"/>
    <col min="12062" max="12062" width="23.85546875" style="2" customWidth="1"/>
    <col min="12063" max="12310" width="9.140625" style="2"/>
    <col min="12311" max="12311" width="30.140625" style="2" customWidth="1"/>
    <col min="12312" max="12312" width="39.5703125" style="2" customWidth="1"/>
    <col min="12313" max="12313" width="15" style="2" customWidth="1"/>
    <col min="12314" max="12314" width="19.140625" style="2" customWidth="1"/>
    <col min="12315" max="12316" width="22.28515625" style="2" customWidth="1"/>
    <col min="12317" max="12317" width="23.7109375" style="2" bestFit="1" customWidth="1"/>
    <col min="12318" max="12318" width="23.85546875" style="2" customWidth="1"/>
    <col min="12319" max="12566" width="9.140625" style="2"/>
    <col min="12567" max="12567" width="30.140625" style="2" customWidth="1"/>
    <col min="12568" max="12568" width="39.5703125" style="2" customWidth="1"/>
    <col min="12569" max="12569" width="15" style="2" customWidth="1"/>
    <col min="12570" max="12570" width="19.140625" style="2" customWidth="1"/>
    <col min="12571" max="12572" width="22.28515625" style="2" customWidth="1"/>
    <col min="12573" max="12573" width="23.7109375" style="2" bestFit="1" customWidth="1"/>
    <col min="12574" max="12574" width="23.85546875" style="2" customWidth="1"/>
    <col min="12575" max="12822" width="9.140625" style="2"/>
    <col min="12823" max="12823" width="30.140625" style="2" customWidth="1"/>
    <col min="12824" max="12824" width="39.5703125" style="2" customWidth="1"/>
    <col min="12825" max="12825" width="15" style="2" customWidth="1"/>
    <col min="12826" max="12826" width="19.140625" style="2" customWidth="1"/>
    <col min="12827" max="12828" width="22.28515625" style="2" customWidth="1"/>
    <col min="12829" max="12829" width="23.7109375" style="2" bestFit="1" customWidth="1"/>
    <col min="12830" max="12830" width="23.85546875" style="2" customWidth="1"/>
    <col min="12831" max="13078" width="9.140625" style="2"/>
    <col min="13079" max="13079" width="30.140625" style="2" customWidth="1"/>
    <col min="13080" max="13080" width="39.5703125" style="2" customWidth="1"/>
    <col min="13081" max="13081" width="15" style="2" customWidth="1"/>
    <col min="13082" max="13082" width="19.140625" style="2" customWidth="1"/>
    <col min="13083" max="13084" width="22.28515625" style="2" customWidth="1"/>
    <col min="13085" max="13085" width="23.7109375" style="2" bestFit="1" customWidth="1"/>
    <col min="13086" max="13086" width="23.85546875" style="2" customWidth="1"/>
    <col min="13087" max="13334" width="9.140625" style="2"/>
    <col min="13335" max="13335" width="30.140625" style="2" customWidth="1"/>
    <col min="13336" max="13336" width="39.5703125" style="2" customWidth="1"/>
    <col min="13337" max="13337" width="15" style="2" customWidth="1"/>
    <col min="13338" max="13338" width="19.140625" style="2" customWidth="1"/>
    <col min="13339" max="13340" width="22.28515625" style="2" customWidth="1"/>
    <col min="13341" max="13341" width="23.7109375" style="2" bestFit="1" customWidth="1"/>
    <col min="13342" max="13342" width="23.85546875" style="2" customWidth="1"/>
    <col min="13343" max="13590" width="9.140625" style="2"/>
    <col min="13591" max="13591" width="30.140625" style="2" customWidth="1"/>
    <col min="13592" max="13592" width="39.5703125" style="2" customWidth="1"/>
    <col min="13593" max="13593" width="15" style="2" customWidth="1"/>
    <col min="13594" max="13594" width="19.140625" style="2" customWidth="1"/>
    <col min="13595" max="13596" width="22.28515625" style="2" customWidth="1"/>
    <col min="13597" max="13597" width="23.7109375" style="2" bestFit="1" customWidth="1"/>
    <col min="13598" max="13598" width="23.85546875" style="2" customWidth="1"/>
    <col min="13599" max="13846" width="9.140625" style="2"/>
    <col min="13847" max="13847" width="30.140625" style="2" customWidth="1"/>
    <col min="13848" max="13848" width="39.5703125" style="2" customWidth="1"/>
    <col min="13849" max="13849" width="15" style="2" customWidth="1"/>
    <col min="13850" max="13850" width="19.140625" style="2" customWidth="1"/>
    <col min="13851" max="13852" width="22.28515625" style="2" customWidth="1"/>
    <col min="13853" max="13853" width="23.7109375" style="2" bestFit="1" customWidth="1"/>
    <col min="13854" max="13854" width="23.85546875" style="2" customWidth="1"/>
    <col min="13855" max="14102" width="9.140625" style="2"/>
    <col min="14103" max="14103" width="30.140625" style="2" customWidth="1"/>
    <col min="14104" max="14104" width="39.5703125" style="2" customWidth="1"/>
    <col min="14105" max="14105" width="15" style="2" customWidth="1"/>
    <col min="14106" max="14106" width="19.140625" style="2" customWidth="1"/>
    <col min="14107" max="14108" width="22.28515625" style="2" customWidth="1"/>
    <col min="14109" max="14109" width="23.7109375" style="2" bestFit="1" customWidth="1"/>
    <col min="14110" max="14110" width="23.85546875" style="2" customWidth="1"/>
    <col min="14111" max="14358" width="9.140625" style="2"/>
    <col min="14359" max="14359" width="30.140625" style="2" customWidth="1"/>
    <col min="14360" max="14360" width="39.5703125" style="2" customWidth="1"/>
    <col min="14361" max="14361" width="15" style="2" customWidth="1"/>
    <col min="14362" max="14362" width="19.140625" style="2" customWidth="1"/>
    <col min="14363" max="14364" width="22.28515625" style="2" customWidth="1"/>
    <col min="14365" max="14365" width="23.7109375" style="2" bestFit="1" customWidth="1"/>
    <col min="14366" max="14366" width="23.85546875" style="2" customWidth="1"/>
    <col min="14367" max="14614" width="9.140625" style="2"/>
    <col min="14615" max="14615" width="30.140625" style="2" customWidth="1"/>
    <col min="14616" max="14616" width="39.5703125" style="2" customWidth="1"/>
    <col min="14617" max="14617" width="15" style="2" customWidth="1"/>
    <col min="14618" max="14618" width="19.140625" style="2" customWidth="1"/>
    <col min="14619" max="14620" width="22.28515625" style="2" customWidth="1"/>
    <col min="14621" max="14621" width="23.7109375" style="2" bestFit="1" customWidth="1"/>
    <col min="14622" max="14622" width="23.85546875" style="2" customWidth="1"/>
    <col min="14623" max="14870" width="9.140625" style="2"/>
    <col min="14871" max="14871" width="30.140625" style="2" customWidth="1"/>
    <col min="14872" max="14872" width="39.5703125" style="2" customWidth="1"/>
    <col min="14873" max="14873" width="15" style="2" customWidth="1"/>
    <col min="14874" max="14874" width="19.140625" style="2" customWidth="1"/>
    <col min="14875" max="14876" width="22.28515625" style="2" customWidth="1"/>
    <col min="14877" max="14877" width="23.7109375" style="2" bestFit="1" customWidth="1"/>
    <col min="14878" max="14878" width="23.85546875" style="2" customWidth="1"/>
    <col min="14879" max="15126" width="9.140625" style="2"/>
    <col min="15127" max="15127" width="30.140625" style="2" customWidth="1"/>
    <col min="15128" max="15128" width="39.5703125" style="2" customWidth="1"/>
    <col min="15129" max="15129" width="15" style="2" customWidth="1"/>
    <col min="15130" max="15130" width="19.140625" style="2" customWidth="1"/>
    <col min="15131" max="15132" width="22.28515625" style="2" customWidth="1"/>
    <col min="15133" max="15133" width="23.7109375" style="2" bestFit="1" customWidth="1"/>
    <col min="15134" max="15134" width="23.85546875" style="2" customWidth="1"/>
    <col min="15135" max="15382" width="9.140625" style="2"/>
    <col min="15383" max="15383" width="30.140625" style="2" customWidth="1"/>
    <col min="15384" max="15384" width="39.5703125" style="2" customWidth="1"/>
    <col min="15385" max="15385" width="15" style="2" customWidth="1"/>
    <col min="15386" max="15386" width="19.140625" style="2" customWidth="1"/>
    <col min="15387" max="15388" width="22.28515625" style="2" customWidth="1"/>
    <col min="15389" max="15389" width="23.7109375" style="2" bestFit="1" customWidth="1"/>
    <col min="15390" max="15390" width="23.85546875" style="2" customWidth="1"/>
    <col min="15391" max="15638" width="9.140625" style="2"/>
    <col min="15639" max="15639" width="30.140625" style="2" customWidth="1"/>
    <col min="15640" max="15640" width="39.5703125" style="2" customWidth="1"/>
    <col min="15641" max="15641" width="15" style="2" customWidth="1"/>
    <col min="15642" max="15642" width="19.140625" style="2" customWidth="1"/>
    <col min="15643" max="15644" width="22.28515625" style="2" customWidth="1"/>
    <col min="15645" max="15645" width="23.7109375" style="2" bestFit="1" customWidth="1"/>
    <col min="15646" max="15646" width="23.85546875" style="2" customWidth="1"/>
    <col min="15647" max="15894" width="9.140625" style="2"/>
    <col min="15895" max="15895" width="30.140625" style="2" customWidth="1"/>
    <col min="15896" max="15896" width="39.5703125" style="2" customWidth="1"/>
    <col min="15897" max="15897" width="15" style="2" customWidth="1"/>
    <col min="15898" max="15898" width="19.140625" style="2" customWidth="1"/>
    <col min="15899" max="15900" width="22.28515625" style="2" customWidth="1"/>
    <col min="15901" max="15901" width="23.7109375" style="2" bestFit="1" customWidth="1"/>
    <col min="15902" max="15902" width="23.85546875" style="2" customWidth="1"/>
    <col min="15903" max="16150" width="9.140625" style="2"/>
    <col min="16151" max="16151" width="30.140625" style="2" customWidth="1"/>
    <col min="16152" max="16152" width="39.5703125" style="2" customWidth="1"/>
    <col min="16153" max="16153" width="15" style="2" customWidth="1"/>
    <col min="16154" max="16154" width="19.140625" style="2" customWidth="1"/>
    <col min="16155" max="16156" width="22.28515625" style="2" customWidth="1"/>
    <col min="16157" max="16157" width="23.7109375" style="2" bestFit="1" customWidth="1"/>
    <col min="16158" max="16158" width="23.85546875" style="2" customWidth="1"/>
    <col min="16159" max="16384" width="9.140625" style="2"/>
  </cols>
  <sheetData>
    <row r="1" spans="1:31" ht="26.25" customHeight="1" x14ac:dyDescent="0.25">
      <c r="A1" s="77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12"/>
    </row>
    <row r="3" spans="1:3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"/>
    </row>
    <row r="5" spans="1:31" ht="31.5" customHeight="1" x14ac:dyDescent="0.25">
      <c r="A5" s="23" t="s">
        <v>1</v>
      </c>
      <c r="B5" s="23" t="s">
        <v>9</v>
      </c>
      <c r="C5" s="23" t="s">
        <v>35</v>
      </c>
      <c r="D5" s="23" t="s">
        <v>34</v>
      </c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2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23" t="s">
        <v>31</v>
      </c>
      <c r="AA5" s="23" t="s">
        <v>32</v>
      </c>
      <c r="AB5" s="23" t="s">
        <v>33</v>
      </c>
      <c r="AC5" s="23" t="s">
        <v>3</v>
      </c>
      <c r="AD5" s="23" t="s">
        <v>2</v>
      </c>
      <c r="AE5" s="13"/>
    </row>
    <row r="6" spans="1:31" ht="22.5" customHeight="1" x14ac:dyDescent="0.25">
      <c r="A6" s="79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9"/>
    </row>
    <row r="7" spans="1:31" ht="24.75" customHeight="1" x14ac:dyDescent="0.25">
      <c r="A7" s="5"/>
      <c r="B7" s="4"/>
      <c r="C7" s="25"/>
      <c r="D7" s="1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>
        <f>SUM(E7:AB7)</f>
        <v>0</v>
      </c>
      <c r="AD7" s="16"/>
      <c r="AE7" s="10"/>
    </row>
    <row r="8" spans="1:31" ht="24.75" customHeight="1" x14ac:dyDescent="0.25">
      <c r="A8" s="5"/>
      <c r="B8" s="4"/>
      <c r="C8" s="25"/>
      <c r="D8" s="1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>
        <f t="shared" ref="AC8:AC12" si="0">SUM(E8:AB8)</f>
        <v>0</v>
      </c>
      <c r="AD8" s="16"/>
      <c r="AE8" s="10"/>
    </row>
    <row r="9" spans="1:31" ht="24.75" customHeight="1" x14ac:dyDescent="0.25">
      <c r="A9" s="5"/>
      <c r="B9" s="4"/>
      <c r="C9" s="25"/>
      <c r="D9" s="1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5">
        <f t="shared" si="0"/>
        <v>0</v>
      </c>
      <c r="AD9" s="16"/>
      <c r="AE9" s="10"/>
    </row>
    <row r="10" spans="1:31" ht="24.75" customHeight="1" x14ac:dyDescent="0.25">
      <c r="A10" s="5"/>
      <c r="B10" s="4"/>
      <c r="C10" s="25"/>
      <c r="D10" s="14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5">
        <f t="shared" si="0"/>
        <v>0</v>
      </c>
      <c r="AD10" s="16"/>
      <c r="AE10" s="10"/>
    </row>
    <row r="11" spans="1:31" ht="24.75" customHeight="1" x14ac:dyDescent="0.25">
      <c r="A11" s="5"/>
      <c r="B11" s="4"/>
      <c r="C11" s="25"/>
      <c r="D11" s="1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5">
        <f t="shared" si="0"/>
        <v>0</v>
      </c>
      <c r="AD11" s="16"/>
      <c r="AE11" s="10"/>
    </row>
    <row r="12" spans="1:31" ht="24.75" customHeight="1" x14ac:dyDescent="0.25">
      <c r="A12" s="5"/>
      <c r="B12" s="4"/>
      <c r="C12" s="25"/>
      <c r="D12" s="14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>
        <f t="shared" si="0"/>
        <v>0</v>
      </c>
      <c r="AD12" s="16"/>
      <c r="AE12" s="10"/>
    </row>
    <row r="13" spans="1:31" ht="24.75" customHeight="1" x14ac:dyDescent="0.25">
      <c r="A13" s="67" t="s">
        <v>50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C13" s="15">
        <f>SUM(AC7:AC12)</f>
        <v>0</v>
      </c>
      <c r="AD13" s="16">
        <f>SUM(AD7:AD12)</f>
        <v>0</v>
      </c>
      <c r="AE13" s="10"/>
    </row>
    <row r="14" spans="1:31" ht="18.7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8"/>
    </row>
    <row r="15" spans="1:31" ht="22.5" customHeight="1" x14ac:dyDescent="0.25">
      <c r="A15" s="73" t="s">
        <v>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9"/>
    </row>
    <row r="16" spans="1:31" ht="24.75" customHeight="1" x14ac:dyDescent="0.25">
      <c r="A16" s="5"/>
      <c r="B16" s="6"/>
      <c r="C16" s="25"/>
      <c r="D16" s="14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>
        <f>SUM(E16:AB16)</f>
        <v>0</v>
      </c>
      <c r="AD16" s="16"/>
      <c r="AE16" s="10"/>
    </row>
    <row r="17" spans="1:31" ht="24.75" customHeight="1" x14ac:dyDescent="0.25">
      <c r="A17" s="5"/>
      <c r="B17" s="6"/>
      <c r="C17" s="25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>
        <f t="shared" ref="AC17:AC21" si="1">SUM(E17:AB17)</f>
        <v>0</v>
      </c>
      <c r="AD17" s="16"/>
      <c r="AE17" s="10"/>
    </row>
    <row r="18" spans="1:31" ht="24.75" customHeight="1" x14ac:dyDescent="0.25">
      <c r="A18" s="5"/>
      <c r="B18" s="6"/>
      <c r="C18" s="25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>
        <f t="shared" si="1"/>
        <v>0</v>
      </c>
      <c r="AD18" s="16"/>
      <c r="AE18" s="10"/>
    </row>
    <row r="19" spans="1:31" ht="24.75" customHeight="1" x14ac:dyDescent="0.25">
      <c r="A19" s="5"/>
      <c r="B19" s="6"/>
      <c r="C19" s="25"/>
      <c r="D19" s="14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>
        <f t="shared" si="1"/>
        <v>0</v>
      </c>
      <c r="AD19" s="16"/>
      <c r="AE19" s="10"/>
    </row>
    <row r="20" spans="1:31" ht="24.75" customHeight="1" x14ac:dyDescent="0.25">
      <c r="A20" s="5"/>
      <c r="B20" s="6"/>
      <c r="C20" s="25"/>
      <c r="D20" s="1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>
        <f t="shared" si="1"/>
        <v>0</v>
      </c>
      <c r="AD20" s="16"/>
      <c r="AE20" s="10"/>
    </row>
    <row r="21" spans="1:31" ht="24.75" customHeight="1" x14ac:dyDescent="0.25">
      <c r="A21" s="5"/>
      <c r="B21" s="6"/>
      <c r="C21" s="25"/>
      <c r="D21" s="1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>
        <f t="shared" si="1"/>
        <v>0</v>
      </c>
      <c r="AD21" s="16"/>
      <c r="AE21" s="10"/>
    </row>
    <row r="22" spans="1:31" ht="24.75" customHeight="1" x14ac:dyDescent="0.25">
      <c r="A22" s="67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9"/>
      <c r="AC22" s="15">
        <f>SUM(AC16:AC21)</f>
        <v>0</v>
      </c>
      <c r="AD22" s="16">
        <f>SUM(AD16:AD21)</f>
        <v>0</v>
      </c>
      <c r="AE22" s="10"/>
    </row>
    <row r="23" spans="1:31" ht="18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8"/>
    </row>
    <row r="24" spans="1:31" ht="22.5" customHeight="1" x14ac:dyDescent="0.25">
      <c r="A24" s="73" t="s">
        <v>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/>
      <c r="AE24" s="9"/>
    </row>
    <row r="25" spans="1:31" ht="24.75" customHeight="1" x14ac:dyDescent="0.25">
      <c r="A25" s="5"/>
      <c r="B25" s="26"/>
      <c r="C25" s="25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5">
        <f>SUM(E25:AB25)</f>
        <v>0</v>
      </c>
      <c r="AD25" s="15"/>
      <c r="AE25" s="11"/>
    </row>
    <row r="26" spans="1:31" ht="24.75" customHeight="1" x14ac:dyDescent="0.25">
      <c r="A26" s="5"/>
      <c r="B26" s="26"/>
      <c r="C26" s="25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5">
        <f t="shared" ref="AC26:AC30" si="2">SUM(E26:AB26)</f>
        <v>0</v>
      </c>
      <c r="AD26" s="15"/>
      <c r="AE26" s="11"/>
    </row>
    <row r="27" spans="1:31" ht="24.75" customHeight="1" x14ac:dyDescent="0.25">
      <c r="A27" s="5"/>
      <c r="B27" s="26"/>
      <c r="C27" s="25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5">
        <f t="shared" si="2"/>
        <v>0</v>
      </c>
      <c r="AD27" s="15"/>
      <c r="AE27" s="11"/>
    </row>
    <row r="28" spans="1:31" ht="24.75" customHeight="1" x14ac:dyDescent="0.25">
      <c r="A28" s="5"/>
      <c r="B28" s="26"/>
      <c r="C28" s="25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5">
        <f t="shared" si="2"/>
        <v>0</v>
      </c>
      <c r="AD28" s="15"/>
      <c r="AE28" s="11"/>
    </row>
    <row r="29" spans="1:31" ht="24.75" customHeight="1" x14ac:dyDescent="0.25">
      <c r="A29" s="5"/>
      <c r="B29" s="26"/>
      <c r="C29" s="25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5">
        <f t="shared" si="2"/>
        <v>0</v>
      </c>
      <c r="AD29" s="15"/>
      <c r="AE29" s="11"/>
    </row>
    <row r="30" spans="1:31" ht="24.75" customHeight="1" x14ac:dyDescent="0.25">
      <c r="A30" s="5"/>
      <c r="B30" s="26"/>
      <c r="C30" s="25"/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5">
        <f t="shared" si="2"/>
        <v>0</v>
      </c>
      <c r="AD30" s="15"/>
      <c r="AE30" s="11"/>
    </row>
    <row r="31" spans="1:31" ht="24.75" customHeight="1" x14ac:dyDescent="0.25">
      <c r="A31" s="67" t="s">
        <v>50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  <c r="AC31" s="15">
        <f>SUM(AC25:AC30)</f>
        <v>0</v>
      </c>
      <c r="AD31" s="15">
        <f>SUM(AD25:AD30)</f>
        <v>0</v>
      </c>
      <c r="AE31" s="11"/>
    </row>
    <row r="32" spans="1:31" ht="18.75" customHeight="1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8"/>
    </row>
    <row r="33" spans="1:31" ht="22.5" customHeight="1" x14ac:dyDescent="0.25">
      <c r="A33" s="73" t="s">
        <v>51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5"/>
      <c r="AE33" s="9"/>
    </row>
    <row r="34" spans="1:31" ht="24.75" customHeight="1" x14ac:dyDescent="0.25">
      <c r="A34" s="4"/>
      <c r="B34" s="4"/>
      <c r="C34" s="25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5">
        <f>SUM(E34:AB34)</f>
        <v>0</v>
      </c>
      <c r="AD34" s="15"/>
    </row>
    <row r="35" spans="1:31" ht="24.75" customHeight="1" x14ac:dyDescent="0.25">
      <c r="A35" s="4"/>
      <c r="B35" s="4"/>
      <c r="C35" s="25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5">
        <f t="shared" ref="AC35:AC39" si="3">SUM(E35:AB35)</f>
        <v>0</v>
      </c>
      <c r="AD35" s="15"/>
    </row>
    <row r="36" spans="1:31" ht="24.75" customHeight="1" x14ac:dyDescent="0.25">
      <c r="A36" s="4"/>
      <c r="B36" s="4"/>
      <c r="C36" s="25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5">
        <f t="shared" si="3"/>
        <v>0</v>
      </c>
      <c r="AD36" s="15"/>
    </row>
    <row r="37" spans="1:31" ht="24.75" customHeight="1" x14ac:dyDescent="0.25">
      <c r="A37" s="4"/>
      <c r="B37" s="4"/>
      <c r="C37" s="25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5">
        <f t="shared" si="3"/>
        <v>0</v>
      </c>
      <c r="AD37" s="15"/>
    </row>
    <row r="38" spans="1:31" ht="24.75" customHeight="1" x14ac:dyDescent="0.25">
      <c r="A38" s="4"/>
      <c r="B38" s="4"/>
      <c r="C38" s="25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5">
        <f t="shared" si="3"/>
        <v>0</v>
      </c>
      <c r="AD38" s="15"/>
    </row>
    <row r="39" spans="1:31" ht="24.75" customHeight="1" x14ac:dyDescent="0.25">
      <c r="A39" s="4"/>
      <c r="B39" s="4"/>
      <c r="C39" s="25"/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5">
        <f t="shared" si="3"/>
        <v>0</v>
      </c>
      <c r="AD39" s="15"/>
    </row>
    <row r="40" spans="1:31" ht="24.75" customHeight="1" x14ac:dyDescent="0.25">
      <c r="A40" s="67" t="s">
        <v>50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9"/>
      <c r="AC40" s="15">
        <f>SUM(AC34:AC39)</f>
        <v>0</v>
      </c>
      <c r="AD40" s="15">
        <f>SUM(AD34:AD39)</f>
        <v>0</v>
      </c>
    </row>
    <row r="41" spans="1:31" ht="18.7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8"/>
    </row>
    <row r="42" spans="1:31" ht="22.5" customHeight="1" x14ac:dyDescent="0.25">
      <c r="A42" s="73" t="s">
        <v>6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5"/>
      <c r="AE42" s="9"/>
    </row>
    <row r="43" spans="1:31" ht="24.75" customHeight="1" x14ac:dyDescent="0.25">
      <c r="A43" s="4"/>
      <c r="B43" s="4"/>
      <c r="C43" s="25"/>
      <c r="D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5">
        <f>SUM(E43:AB43)</f>
        <v>0</v>
      </c>
      <c r="AD43" s="15"/>
    </row>
    <row r="44" spans="1:31" ht="24.75" customHeight="1" x14ac:dyDescent="0.25">
      <c r="A44" s="4"/>
      <c r="B44" s="4"/>
      <c r="C44" s="25"/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5">
        <f t="shared" ref="AC44:AC48" si="4">SUM(E44:AB44)</f>
        <v>0</v>
      </c>
      <c r="AD44" s="15"/>
    </row>
    <row r="45" spans="1:31" ht="24.75" customHeight="1" x14ac:dyDescent="0.25">
      <c r="A45" s="4"/>
      <c r="B45" s="4"/>
      <c r="C45" s="25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5">
        <f t="shared" si="4"/>
        <v>0</v>
      </c>
      <c r="AD45" s="15"/>
    </row>
    <row r="46" spans="1:31" ht="24.75" customHeight="1" x14ac:dyDescent="0.25">
      <c r="A46" s="4"/>
      <c r="B46" s="4"/>
      <c r="C46" s="25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5">
        <f t="shared" si="4"/>
        <v>0</v>
      </c>
      <c r="AD46" s="15"/>
    </row>
    <row r="47" spans="1:31" ht="24.75" customHeight="1" x14ac:dyDescent="0.25">
      <c r="A47" s="4"/>
      <c r="B47" s="4"/>
      <c r="C47" s="25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5">
        <f t="shared" si="4"/>
        <v>0</v>
      </c>
      <c r="AD47" s="15"/>
    </row>
    <row r="48" spans="1:31" ht="24.75" customHeight="1" x14ac:dyDescent="0.25">
      <c r="A48" s="4"/>
      <c r="B48" s="4"/>
      <c r="C48" s="25"/>
      <c r="D48" s="1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5">
        <f t="shared" si="4"/>
        <v>0</v>
      </c>
      <c r="AD48" s="15"/>
    </row>
    <row r="49" spans="1:31" ht="24.75" customHeight="1" x14ac:dyDescent="0.25">
      <c r="A49" s="67" t="s">
        <v>50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15">
        <f>SUM(AC43:AC48)</f>
        <v>0</v>
      </c>
      <c r="AD49" s="15">
        <f>SUM(AD43:AD48)</f>
        <v>0</v>
      </c>
    </row>
    <row r="50" spans="1:31" ht="18.75" customHeight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8"/>
    </row>
    <row r="51" spans="1:31" ht="22.5" customHeight="1" x14ac:dyDescent="0.25">
      <c r="A51" s="73" t="s">
        <v>7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5"/>
      <c r="AE51" s="9"/>
    </row>
    <row r="52" spans="1:31" ht="24.75" customHeight="1" x14ac:dyDescent="0.25">
      <c r="A52" s="4"/>
      <c r="B52" s="4"/>
      <c r="C52" s="25"/>
      <c r="D52" s="1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5">
        <f>SUM(E52:AB52)</f>
        <v>0</v>
      </c>
      <c r="AD52" s="15"/>
    </row>
    <row r="53" spans="1:31" ht="24.75" customHeight="1" x14ac:dyDescent="0.25">
      <c r="A53" s="4"/>
      <c r="B53" s="4"/>
      <c r="C53" s="25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5">
        <f t="shared" ref="AC53:AC57" si="5">SUM(E53:AB53)</f>
        <v>0</v>
      </c>
      <c r="AD53" s="15"/>
    </row>
    <row r="54" spans="1:31" ht="24.75" customHeight="1" x14ac:dyDescent="0.25">
      <c r="A54" s="4"/>
      <c r="B54" s="4"/>
      <c r="C54" s="25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5">
        <f t="shared" si="5"/>
        <v>0</v>
      </c>
      <c r="AD54" s="15"/>
    </row>
    <row r="55" spans="1:31" ht="24.75" customHeight="1" x14ac:dyDescent="0.25">
      <c r="A55" s="4"/>
      <c r="B55" s="4"/>
      <c r="C55" s="25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5">
        <f t="shared" si="5"/>
        <v>0</v>
      </c>
      <c r="AD55" s="15"/>
    </row>
    <row r="56" spans="1:31" ht="24.75" customHeight="1" x14ac:dyDescent="0.25">
      <c r="A56" s="4"/>
      <c r="B56" s="4"/>
      <c r="C56" s="25"/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5">
        <f t="shared" si="5"/>
        <v>0</v>
      </c>
      <c r="AD56" s="15"/>
    </row>
    <row r="57" spans="1:31" ht="24.75" customHeight="1" x14ac:dyDescent="0.25">
      <c r="A57" s="4"/>
      <c r="B57" s="4"/>
      <c r="C57" s="25"/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5">
        <f t="shared" si="5"/>
        <v>0</v>
      </c>
      <c r="AD57" s="15"/>
    </row>
    <row r="58" spans="1:31" ht="24.75" customHeight="1" x14ac:dyDescent="0.25">
      <c r="A58" s="67" t="s">
        <v>50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9"/>
      <c r="AC58" s="15">
        <f>SUM(AC52:AC57)</f>
        <v>0</v>
      </c>
      <c r="AD58" s="15">
        <f>SUM(AD52:AD57)</f>
        <v>0</v>
      </c>
    </row>
    <row r="59" spans="1:31" ht="18.75" customHeight="1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8"/>
    </row>
    <row r="60" spans="1:31" ht="22.5" customHeight="1" x14ac:dyDescent="0.25">
      <c r="A60" s="73" t="s">
        <v>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5"/>
      <c r="AE60" s="9"/>
    </row>
    <row r="61" spans="1:31" ht="24.75" customHeight="1" x14ac:dyDescent="0.25">
      <c r="A61" s="4"/>
      <c r="B61" s="4"/>
      <c r="C61" s="25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5">
        <f>SUM(E61:AB61)</f>
        <v>0</v>
      </c>
      <c r="AD61" s="15"/>
    </row>
    <row r="62" spans="1:31" ht="24.75" customHeight="1" x14ac:dyDescent="0.25">
      <c r="A62" s="4"/>
      <c r="B62" s="4"/>
      <c r="C62" s="25"/>
      <c r="D62" s="1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5">
        <f t="shared" ref="AC62:AC66" si="6">SUM(E62:AB62)</f>
        <v>0</v>
      </c>
      <c r="AD62" s="15"/>
    </row>
    <row r="63" spans="1:31" ht="24.75" customHeight="1" x14ac:dyDescent="0.25">
      <c r="A63" s="4"/>
      <c r="B63" s="4"/>
      <c r="C63" s="25"/>
      <c r="D63" s="1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5">
        <f t="shared" si="6"/>
        <v>0</v>
      </c>
      <c r="AD63" s="15"/>
    </row>
    <row r="64" spans="1:31" ht="24.75" customHeight="1" x14ac:dyDescent="0.25">
      <c r="A64" s="4"/>
      <c r="B64" s="4"/>
      <c r="C64" s="25"/>
      <c r="D64" s="1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5">
        <f t="shared" si="6"/>
        <v>0</v>
      </c>
      <c r="AD64" s="15"/>
    </row>
    <row r="65" spans="1:31" ht="24.75" customHeight="1" x14ac:dyDescent="0.25">
      <c r="A65" s="4"/>
      <c r="B65" s="4"/>
      <c r="C65" s="25"/>
      <c r="D65" s="1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5">
        <f t="shared" si="6"/>
        <v>0</v>
      </c>
      <c r="AD65" s="15"/>
    </row>
    <row r="66" spans="1:31" ht="24.75" customHeight="1" x14ac:dyDescent="0.25">
      <c r="A66" s="4"/>
      <c r="B66" s="4"/>
      <c r="C66" s="25"/>
      <c r="D66" s="1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5">
        <f t="shared" si="6"/>
        <v>0</v>
      </c>
      <c r="AD66" s="15"/>
    </row>
    <row r="67" spans="1:31" ht="24.75" customHeight="1" x14ac:dyDescent="0.25">
      <c r="A67" s="67" t="s">
        <v>50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9"/>
      <c r="AC67" s="15">
        <f>SUM(AC61:AC66)</f>
        <v>0</v>
      </c>
      <c r="AD67" s="15">
        <f>SUM(AD61:AD66)</f>
        <v>0</v>
      </c>
    </row>
    <row r="68" spans="1:31" ht="18.75" customHeight="1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8"/>
    </row>
    <row r="69" spans="1:31" ht="22.5" customHeight="1" x14ac:dyDescent="0.25">
      <c r="A69" s="73" t="s">
        <v>52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5"/>
      <c r="AE69" s="9"/>
    </row>
    <row r="70" spans="1:31" ht="24.75" customHeight="1" x14ac:dyDescent="0.25">
      <c r="A70" s="4"/>
      <c r="B70" s="4"/>
      <c r="C70" s="25"/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5">
        <f>SUM(E70:AB70)</f>
        <v>0</v>
      </c>
      <c r="AD70" s="15"/>
    </row>
    <row r="71" spans="1:31" ht="24.75" customHeight="1" x14ac:dyDescent="0.25">
      <c r="A71" s="4"/>
      <c r="B71" s="4"/>
      <c r="C71" s="25"/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5">
        <f t="shared" ref="AC71:AC76" si="7">SUM(E71:AB71)</f>
        <v>0</v>
      </c>
      <c r="AD71" s="15"/>
    </row>
    <row r="72" spans="1:31" ht="24.75" customHeight="1" x14ac:dyDescent="0.25">
      <c r="A72" s="4"/>
      <c r="B72" s="4"/>
      <c r="C72" s="25"/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5">
        <f t="shared" si="7"/>
        <v>0</v>
      </c>
      <c r="AD72" s="15"/>
    </row>
    <row r="73" spans="1:31" ht="24.75" customHeight="1" x14ac:dyDescent="0.25">
      <c r="A73" s="4"/>
      <c r="B73" s="4"/>
      <c r="C73" s="25"/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5">
        <f t="shared" si="7"/>
        <v>0</v>
      </c>
      <c r="AD73" s="15"/>
    </row>
    <row r="74" spans="1:31" ht="24.75" customHeight="1" x14ac:dyDescent="0.25">
      <c r="A74" s="4"/>
      <c r="B74" s="4"/>
      <c r="C74" s="25"/>
      <c r="D74" s="17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5">
        <f t="shared" si="7"/>
        <v>0</v>
      </c>
      <c r="AD74" s="15"/>
    </row>
    <row r="75" spans="1:31" ht="24.75" customHeight="1" x14ac:dyDescent="0.25">
      <c r="A75" s="4"/>
      <c r="B75" s="4"/>
      <c r="C75" s="25"/>
      <c r="D75" s="17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5">
        <f t="shared" si="7"/>
        <v>0</v>
      </c>
      <c r="AD75" s="15"/>
    </row>
    <row r="76" spans="1:31" ht="24.75" customHeight="1" x14ac:dyDescent="0.25">
      <c r="A76" s="4"/>
      <c r="B76" s="4"/>
      <c r="C76" s="25"/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5">
        <f t="shared" si="7"/>
        <v>0</v>
      </c>
      <c r="AD76" s="15"/>
    </row>
    <row r="77" spans="1:31" ht="24.75" customHeight="1" x14ac:dyDescent="0.25">
      <c r="A77" s="67" t="s">
        <v>50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9"/>
      <c r="AC77" s="15">
        <f>SUM(AC70:AC76)</f>
        <v>0</v>
      </c>
      <c r="AD77" s="15">
        <f>SUM(AD70:AD76)</f>
        <v>0</v>
      </c>
    </row>
    <row r="78" spans="1:31" ht="18.75" customHeight="1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8"/>
    </row>
    <row r="79" spans="1:31" ht="18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ht="25.5" customHeight="1" x14ac:dyDescent="0.25">
      <c r="A80" s="20" t="s">
        <v>37</v>
      </c>
      <c r="B80" s="20" t="s">
        <v>38</v>
      </c>
      <c r="C80" s="76" t="s">
        <v>36</v>
      </c>
      <c r="D80" s="76"/>
      <c r="E80" s="7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3" ht="31.5" customHeight="1" x14ac:dyDescent="0.25">
      <c r="A81" s="16">
        <f>AC13+AC22+AC31+AC40+AC49+AC58+AC67+AC77</f>
        <v>0</v>
      </c>
      <c r="B81" s="16">
        <f>AD13+AD22+AD31+AD40+AD49+AD58+AD67+AD77</f>
        <v>0</v>
      </c>
      <c r="C81" s="70">
        <f>A81-B81</f>
        <v>0</v>
      </c>
      <c r="D81" s="70"/>
      <c r="E81" s="70"/>
      <c r="AG81" s="19"/>
    </row>
    <row r="82" spans="1:33" x14ac:dyDescent="0.25">
      <c r="AG82" s="3"/>
    </row>
    <row r="83" spans="1:33" x14ac:dyDescent="0.25">
      <c r="AG83" s="3"/>
    </row>
    <row r="84" spans="1:33" ht="30" customHeight="1" x14ac:dyDescent="0.25">
      <c r="A84" s="21" t="s">
        <v>39</v>
      </c>
      <c r="B84" s="21" t="s">
        <v>40</v>
      </c>
      <c r="C84" s="71" t="s">
        <v>41</v>
      </c>
      <c r="D84" s="71"/>
      <c r="E84" s="71"/>
      <c r="AG84" s="3"/>
    </row>
    <row r="85" spans="1:33" ht="30.75" customHeight="1" x14ac:dyDescent="0.25">
      <c r="A85" s="4" t="s">
        <v>42</v>
      </c>
      <c r="B85" s="22">
        <f>IF(A81,C85/A81,0)</f>
        <v>0</v>
      </c>
      <c r="C85" s="70">
        <f>AC13-AD13</f>
        <v>0</v>
      </c>
      <c r="D85" s="70"/>
      <c r="E85" s="70"/>
      <c r="AG85" s="3"/>
    </row>
    <row r="86" spans="1:33" ht="30.75" customHeight="1" x14ac:dyDescent="0.25">
      <c r="A86" s="4" t="s">
        <v>43</v>
      </c>
      <c r="B86" s="22">
        <f>IF(A81,C86/A81,0)</f>
        <v>0</v>
      </c>
      <c r="C86" s="70">
        <f>AC22-AD22</f>
        <v>0</v>
      </c>
      <c r="D86" s="70"/>
      <c r="E86" s="70"/>
    </row>
    <row r="87" spans="1:33" ht="30.75" customHeight="1" x14ac:dyDescent="0.25">
      <c r="A87" s="4" t="s">
        <v>44</v>
      </c>
      <c r="B87" s="22">
        <f>IF(A81,C87/A81,0)</f>
        <v>0</v>
      </c>
      <c r="C87" s="70">
        <f>AC31-AD31</f>
        <v>0</v>
      </c>
      <c r="D87" s="70"/>
      <c r="E87" s="70"/>
    </row>
    <row r="88" spans="1:33" ht="30.75" customHeight="1" x14ac:dyDescent="0.25">
      <c r="A88" s="4" t="s">
        <v>53</v>
      </c>
      <c r="B88" s="22">
        <f>IF(A81,C88/A81,0)</f>
        <v>0</v>
      </c>
      <c r="C88" s="70">
        <f>AC40-AD40</f>
        <v>0</v>
      </c>
      <c r="D88" s="70"/>
      <c r="E88" s="70"/>
    </row>
    <row r="89" spans="1:33" ht="30.75" customHeight="1" x14ac:dyDescent="0.25">
      <c r="A89" s="4" t="s">
        <v>46</v>
      </c>
      <c r="B89" s="22">
        <f>IF(A81,C89/A81,0)</f>
        <v>0</v>
      </c>
      <c r="C89" s="70">
        <f>AC49-AD49</f>
        <v>0</v>
      </c>
      <c r="D89" s="70"/>
      <c r="E89" s="70"/>
    </row>
    <row r="90" spans="1:33" ht="30.75" customHeight="1" x14ac:dyDescent="0.25">
      <c r="A90" s="4" t="s">
        <v>47</v>
      </c>
      <c r="B90" s="22">
        <f>IF(A81,C90/A81,0)</f>
        <v>0</v>
      </c>
      <c r="C90" s="70">
        <f>AC58-AD58</f>
        <v>0</v>
      </c>
      <c r="D90" s="70"/>
      <c r="E90" s="70"/>
    </row>
    <row r="91" spans="1:33" ht="30.75" customHeight="1" x14ac:dyDescent="0.25">
      <c r="A91" s="4" t="s">
        <v>48</v>
      </c>
      <c r="B91" s="22">
        <f>IF(A81,C91/A81,0)</f>
        <v>0</v>
      </c>
      <c r="C91" s="70">
        <f>AC67-AD67</f>
        <v>0</v>
      </c>
      <c r="D91" s="70"/>
      <c r="E91" s="70"/>
    </row>
    <row r="92" spans="1:33" ht="30.75" customHeight="1" x14ac:dyDescent="0.25">
      <c r="A92" s="4" t="s">
        <v>45</v>
      </c>
      <c r="B92" s="22">
        <f>IF(A81,C92/A81,0)</f>
        <v>0</v>
      </c>
      <c r="C92" s="70">
        <f>AC77-AD77</f>
        <v>0</v>
      </c>
      <c r="D92" s="70"/>
      <c r="E92" s="70"/>
    </row>
  </sheetData>
  <mergeCells count="35">
    <mergeCell ref="C91:E91"/>
    <mergeCell ref="C92:E92"/>
    <mergeCell ref="C86:E86"/>
    <mergeCell ref="C87:E87"/>
    <mergeCell ref="C88:E88"/>
    <mergeCell ref="C89:E89"/>
    <mergeCell ref="C90:E90"/>
    <mergeCell ref="A33:AD33"/>
    <mergeCell ref="A1:AD1"/>
    <mergeCell ref="A3:AD3"/>
    <mergeCell ref="A6:AD6"/>
    <mergeCell ref="A15:AD15"/>
    <mergeCell ref="A24:AD24"/>
    <mergeCell ref="A32:AD32"/>
    <mergeCell ref="A13:AB13"/>
    <mergeCell ref="A22:AB22"/>
    <mergeCell ref="A31:AB31"/>
    <mergeCell ref="C81:E81"/>
    <mergeCell ref="C84:E84"/>
    <mergeCell ref="C85:E85"/>
    <mergeCell ref="A41:AD41"/>
    <mergeCell ref="A50:AD50"/>
    <mergeCell ref="A59:AD59"/>
    <mergeCell ref="A68:AD68"/>
    <mergeCell ref="A78:AD78"/>
    <mergeCell ref="A42:AD42"/>
    <mergeCell ref="A51:AD51"/>
    <mergeCell ref="A60:AD60"/>
    <mergeCell ref="A69:AD69"/>
    <mergeCell ref="C80:E80"/>
    <mergeCell ref="A40:AB40"/>
    <mergeCell ref="A49:AB49"/>
    <mergeCell ref="A58:AB58"/>
    <mergeCell ref="A67:AB67"/>
    <mergeCell ref="A77:AB77"/>
  </mergeCells>
  <pageMargins left="1.2204724409448819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showGridLines="0" zoomScale="70" zoomScaleNormal="70" workbookViewId="0">
      <selection activeCell="C38" sqref="C38"/>
    </sheetView>
  </sheetViews>
  <sheetFormatPr defaultRowHeight="20.25" customHeight="1" x14ac:dyDescent="0.25"/>
  <cols>
    <col min="1" max="1" width="31.140625" customWidth="1"/>
    <col min="29" max="29" width="13.140625" customWidth="1"/>
  </cols>
  <sheetData>
    <row r="1" spans="1:29" ht="20.25" customHeight="1" x14ac:dyDescent="0.25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29" s="39" customFormat="1" ht="9.75" customHeight="1" x14ac:dyDescent="0.2"/>
    <row r="3" spans="1:29" s="39" customFormat="1" ht="30" customHeight="1" x14ac:dyDescent="0.2">
      <c r="A3" s="27"/>
      <c r="B3" s="61" t="s">
        <v>54</v>
      </c>
      <c r="C3" s="61" t="s">
        <v>55</v>
      </c>
      <c r="D3" s="61" t="s">
        <v>56</v>
      </c>
      <c r="E3" s="62" t="s">
        <v>10</v>
      </c>
      <c r="F3" s="62" t="s">
        <v>11</v>
      </c>
      <c r="G3" s="62" t="s">
        <v>12</v>
      </c>
      <c r="H3" s="62" t="s">
        <v>13</v>
      </c>
      <c r="I3" s="62" t="s">
        <v>14</v>
      </c>
      <c r="J3" s="62" t="s">
        <v>15</v>
      </c>
      <c r="K3" s="62" t="s">
        <v>16</v>
      </c>
      <c r="L3" s="62" t="s">
        <v>17</v>
      </c>
      <c r="M3" s="62" t="s">
        <v>18</v>
      </c>
      <c r="N3" s="62" t="s">
        <v>19</v>
      </c>
      <c r="O3" s="62" t="s">
        <v>20</v>
      </c>
      <c r="P3" s="62" t="s">
        <v>21</v>
      </c>
      <c r="Q3" s="62" t="s">
        <v>22</v>
      </c>
      <c r="R3" s="62" t="s">
        <v>23</v>
      </c>
      <c r="S3" s="62" t="s">
        <v>24</v>
      </c>
      <c r="T3" s="62" t="s">
        <v>25</v>
      </c>
      <c r="U3" s="62" t="s">
        <v>26</v>
      </c>
      <c r="V3" s="62" t="s">
        <v>27</v>
      </c>
      <c r="W3" s="62" t="s">
        <v>28</v>
      </c>
      <c r="X3" s="62" t="s">
        <v>29</v>
      </c>
      <c r="Y3" s="62" t="s">
        <v>30</v>
      </c>
      <c r="Z3" s="62" t="s">
        <v>31</v>
      </c>
      <c r="AA3" s="62" t="s">
        <v>32</v>
      </c>
      <c r="AB3" s="62" t="s">
        <v>33</v>
      </c>
      <c r="AC3" s="61" t="s">
        <v>57</v>
      </c>
    </row>
    <row r="4" spans="1:29" s="39" customFormat="1" ht="20.25" customHeight="1" x14ac:dyDescent="0.2">
      <c r="A4" s="63" t="s">
        <v>58</v>
      </c>
      <c r="B4" s="63"/>
      <c r="C4" s="63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s="39" customFormat="1" ht="20.25" customHeight="1" x14ac:dyDescent="0.2">
      <c r="A5" s="42" t="s">
        <v>59</v>
      </c>
      <c r="B5" s="43"/>
      <c r="C5" s="43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5">
        <f>SUM(E5:AB5)</f>
        <v>0</v>
      </c>
    </row>
    <row r="6" spans="1:29" s="39" customFormat="1" ht="20.25" customHeight="1" x14ac:dyDescent="0.2">
      <c r="A6" s="42" t="s">
        <v>60</v>
      </c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5">
        <f t="shared" ref="AC6:AC10" si="0">SUM(E6:AB6)</f>
        <v>0</v>
      </c>
    </row>
    <row r="7" spans="1:29" s="39" customFormat="1" ht="20.25" customHeight="1" x14ac:dyDescent="0.2">
      <c r="A7" s="42" t="s">
        <v>61</v>
      </c>
      <c r="B7" s="43"/>
      <c r="C7" s="43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5">
        <f t="shared" si="0"/>
        <v>0</v>
      </c>
    </row>
    <row r="8" spans="1:29" s="39" customFormat="1" ht="20.25" customHeight="1" x14ac:dyDescent="0.2">
      <c r="A8" s="42" t="s">
        <v>61</v>
      </c>
      <c r="B8" s="43"/>
      <c r="C8" s="43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5">
        <f t="shared" si="0"/>
        <v>0</v>
      </c>
    </row>
    <row r="9" spans="1:29" s="39" customFormat="1" ht="20.25" customHeight="1" x14ac:dyDescent="0.2">
      <c r="A9" s="42" t="s">
        <v>62</v>
      </c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5">
        <f t="shared" si="0"/>
        <v>0</v>
      </c>
    </row>
    <row r="10" spans="1:29" s="39" customFormat="1" ht="20.25" customHeight="1" x14ac:dyDescent="0.2">
      <c r="A10" s="42" t="s">
        <v>63</v>
      </c>
      <c r="B10" s="43"/>
      <c r="C10" s="43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>
        <f t="shared" si="0"/>
        <v>0</v>
      </c>
    </row>
    <row r="11" spans="1:29" s="39" customFormat="1" ht="20.25" customHeight="1" x14ac:dyDescent="0.2">
      <c r="A11" s="46" t="s">
        <v>64</v>
      </c>
      <c r="B11" s="47"/>
      <c r="C11" s="47">
        <f>SUM(C5:C10)</f>
        <v>0</v>
      </c>
      <c r="D11" s="47"/>
      <c r="E11" s="48">
        <f t="shared" ref="E11:AB11" si="1">SUM(E5:E10)</f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 t="shared" si="1"/>
        <v>0</v>
      </c>
      <c r="V11" s="48">
        <f t="shared" si="1"/>
        <v>0</v>
      </c>
      <c r="W11" s="48">
        <f t="shared" si="1"/>
        <v>0</v>
      </c>
      <c r="X11" s="48">
        <f t="shared" si="1"/>
        <v>0</v>
      </c>
      <c r="Y11" s="48">
        <f t="shared" si="1"/>
        <v>0</v>
      </c>
      <c r="Z11" s="48">
        <f t="shared" si="1"/>
        <v>0</v>
      </c>
      <c r="AA11" s="48">
        <f t="shared" si="1"/>
        <v>0</v>
      </c>
      <c r="AB11" s="48">
        <f t="shared" si="1"/>
        <v>0</v>
      </c>
      <c r="AC11" s="49">
        <f>SUM(E11:AB11)</f>
        <v>0</v>
      </c>
    </row>
    <row r="12" spans="1:29" s="39" customFormat="1" ht="20.25" customHeight="1" x14ac:dyDescent="0.2">
      <c r="A12" s="29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5"/>
    </row>
    <row r="13" spans="1:29" s="39" customFormat="1" ht="20.25" customHeight="1" x14ac:dyDescent="0.2">
      <c r="A13" s="63" t="s">
        <v>65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</row>
    <row r="14" spans="1:29" s="39" customFormat="1" ht="20.25" customHeight="1" x14ac:dyDescent="0.2">
      <c r="A14" s="50" t="s">
        <v>66</v>
      </c>
      <c r="B14" s="51"/>
      <c r="C14" s="51"/>
      <c r="D14" s="51"/>
      <c r="E14" s="44">
        <f>ROUND(E11/12,2)</f>
        <v>0</v>
      </c>
      <c r="F14" s="44">
        <f t="shared" ref="F14:U14" si="2">ROUND(F11/12,2)</f>
        <v>0</v>
      </c>
      <c r="G14" s="44">
        <f t="shared" si="2"/>
        <v>0</v>
      </c>
      <c r="H14" s="44">
        <f t="shared" si="2"/>
        <v>0</v>
      </c>
      <c r="I14" s="44">
        <f t="shared" si="2"/>
        <v>0</v>
      </c>
      <c r="J14" s="44">
        <f t="shared" si="2"/>
        <v>0</v>
      </c>
      <c r="K14" s="44">
        <f t="shared" si="2"/>
        <v>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0</v>
      </c>
      <c r="P14" s="44">
        <f t="shared" si="2"/>
        <v>0</v>
      </c>
      <c r="Q14" s="44">
        <f t="shared" si="2"/>
        <v>0</v>
      </c>
      <c r="R14" s="44">
        <f t="shared" si="2"/>
        <v>0</v>
      </c>
      <c r="S14" s="44">
        <f t="shared" si="2"/>
        <v>0</v>
      </c>
      <c r="T14" s="44">
        <f t="shared" si="2"/>
        <v>0</v>
      </c>
      <c r="U14" s="44">
        <f t="shared" si="2"/>
        <v>0</v>
      </c>
      <c r="V14" s="44">
        <f t="shared" ref="V14:AB14" si="3">ROUND(V11/12,2)</f>
        <v>0</v>
      </c>
      <c r="W14" s="44">
        <f t="shared" si="3"/>
        <v>0</v>
      </c>
      <c r="X14" s="44">
        <f t="shared" si="3"/>
        <v>0</v>
      </c>
      <c r="Y14" s="44">
        <f t="shared" si="3"/>
        <v>0</v>
      </c>
      <c r="Z14" s="44">
        <f t="shared" si="3"/>
        <v>0</v>
      </c>
      <c r="AA14" s="44">
        <f t="shared" si="3"/>
        <v>0</v>
      </c>
      <c r="AB14" s="44">
        <f t="shared" si="3"/>
        <v>0</v>
      </c>
      <c r="AC14" s="45">
        <f>SUM(E14:AB14)</f>
        <v>0</v>
      </c>
    </row>
    <row r="15" spans="1:29" s="39" customFormat="1" ht="20.25" customHeight="1" x14ac:dyDescent="0.2">
      <c r="A15" s="50" t="s">
        <v>67</v>
      </c>
      <c r="B15" s="51"/>
      <c r="C15" s="51"/>
      <c r="D15" s="51"/>
      <c r="E15" s="44">
        <f>ROUND(E11/12/3,2)</f>
        <v>0</v>
      </c>
      <c r="F15" s="44">
        <f t="shared" ref="F15:U15" si="4">ROUND(F11/12/3,2)</f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44">
        <f t="shared" si="4"/>
        <v>0</v>
      </c>
      <c r="K15" s="44">
        <f t="shared" si="4"/>
        <v>0</v>
      </c>
      <c r="L15" s="44">
        <f t="shared" si="4"/>
        <v>0</v>
      </c>
      <c r="M15" s="44">
        <f t="shared" si="4"/>
        <v>0</v>
      </c>
      <c r="N15" s="44">
        <f t="shared" si="4"/>
        <v>0</v>
      </c>
      <c r="O15" s="44">
        <f t="shared" si="4"/>
        <v>0</v>
      </c>
      <c r="P15" s="44">
        <f t="shared" si="4"/>
        <v>0</v>
      </c>
      <c r="Q15" s="44">
        <f t="shared" si="4"/>
        <v>0</v>
      </c>
      <c r="R15" s="44">
        <f t="shared" si="4"/>
        <v>0</v>
      </c>
      <c r="S15" s="44">
        <f t="shared" si="4"/>
        <v>0</v>
      </c>
      <c r="T15" s="44">
        <f t="shared" si="4"/>
        <v>0</v>
      </c>
      <c r="U15" s="44">
        <f t="shared" si="4"/>
        <v>0</v>
      </c>
      <c r="V15" s="44">
        <f t="shared" ref="V15:AB15" si="5">ROUND(V11/12/3,2)</f>
        <v>0</v>
      </c>
      <c r="W15" s="44">
        <f t="shared" si="5"/>
        <v>0</v>
      </c>
      <c r="X15" s="44">
        <f t="shared" si="5"/>
        <v>0</v>
      </c>
      <c r="Y15" s="44">
        <f t="shared" si="5"/>
        <v>0</v>
      </c>
      <c r="Z15" s="44">
        <f t="shared" si="5"/>
        <v>0</v>
      </c>
      <c r="AA15" s="44">
        <f t="shared" si="5"/>
        <v>0</v>
      </c>
      <c r="AB15" s="44">
        <f t="shared" si="5"/>
        <v>0</v>
      </c>
      <c r="AC15" s="45">
        <f t="shared" ref="AC15:AC21" si="6">SUM(E15:AB15)</f>
        <v>0</v>
      </c>
    </row>
    <row r="16" spans="1:29" s="39" customFormat="1" ht="20.25" customHeight="1" x14ac:dyDescent="0.2">
      <c r="A16" s="50" t="s">
        <v>68</v>
      </c>
      <c r="B16" s="51"/>
      <c r="C16" s="51"/>
      <c r="D16" s="51"/>
      <c r="E16" s="44">
        <f>ROUND(E11/12,2)</f>
        <v>0</v>
      </c>
      <c r="F16" s="44">
        <f t="shared" ref="F16:U16" si="7">ROUND(F11/12,2)</f>
        <v>0</v>
      </c>
      <c r="G16" s="44">
        <f t="shared" si="7"/>
        <v>0</v>
      </c>
      <c r="H16" s="44">
        <f t="shared" si="7"/>
        <v>0</v>
      </c>
      <c r="I16" s="44">
        <f t="shared" si="7"/>
        <v>0</v>
      </c>
      <c r="J16" s="44">
        <f t="shared" si="7"/>
        <v>0</v>
      </c>
      <c r="K16" s="44">
        <f t="shared" si="7"/>
        <v>0</v>
      </c>
      <c r="L16" s="44">
        <f t="shared" si="7"/>
        <v>0</v>
      </c>
      <c r="M16" s="44">
        <f t="shared" si="7"/>
        <v>0</v>
      </c>
      <c r="N16" s="44">
        <f t="shared" si="7"/>
        <v>0</v>
      </c>
      <c r="O16" s="44">
        <f t="shared" si="7"/>
        <v>0</v>
      </c>
      <c r="P16" s="44">
        <f t="shared" si="7"/>
        <v>0</v>
      </c>
      <c r="Q16" s="44">
        <f t="shared" si="7"/>
        <v>0</v>
      </c>
      <c r="R16" s="44">
        <f t="shared" si="7"/>
        <v>0</v>
      </c>
      <c r="S16" s="44">
        <f t="shared" si="7"/>
        <v>0</v>
      </c>
      <c r="T16" s="44">
        <f t="shared" si="7"/>
        <v>0</v>
      </c>
      <c r="U16" s="44">
        <f t="shared" si="7"/>
        <v>0</v>
      </c>
      <c r="V16" s="44">
        <f t="shared" ref="V16:AB16" si="8">ROUND(V11/12,2)</f>
        <v>0</v>
      </c>
      <c r="W16" s="44">
        <f t="shared" si="8"/>
        <v>0</v>
      </c>
      <c r="X16" s="44">
        <f t="shared" si="8"/>
        <v>0</v>
      </c>
      <c r="Y16" s="44">
        <f t="shared" si="8"/>
        <v>0</v>
      </c>
      <c r="Z16" s="44">
        <f t="shared" si="8"/>
        <v>0</v>
      </c>
      <c r="AA16" s="44">
        <f t="shared" si="8"/>
        <v>0</v>
      </c>
      <c r="AB16" s="44">
        <f t="shared" si="8"/>
        <v>0</v>
      </c>
      <c r="AC16" s="45">
        <f t="shared" si="6"/>
        <v>0</v>
      </c>
    </row>
    <row r="17" spans="1:29" s="39" customFormat="1" ht="30" customHeight="1" x14ac:dyDescent="0.2">
      <c r="A17" s="50" t="s">
        <v>69</v>
      </c>
      <c r="B17" s="51"/>
      <c r="C17" s="51"/>
      <c r="D17" s="51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>
        <f t="shared" si="6"/>
        <v>0</v>
      </c>
    </row>
    <row r="18" spans="1:29" s="39" customFormat="1" ht="27" customHeight="1" x14ac:dyDescent="0.2">
      <c r="A18" s="50" t="s">
        <v>73</v>
      </c>
      <c r="B18" s="51"/>
      <c r="C18" s="51"/>
      <c r="D18" s="51"/>
      <c r="E18" s="44">
        <f t="shared" ref="E18:U18" si="9">ROUND((E11+E14+E15+E16+E17)*1%,2)</f>
        <v>0</v>
      </c>
      <c r="F18" s="44">
        <f t="shared" si="9"/>
        <v>0</v>
      </c>
      <c r="G18" s="44">
        <f t="shared" si="9"/>
        <v>0</v>
      </c>
      <c r="H18" s="44">
        <f t="shared" si="9"/>
        <v>0</v>
      </c>
      <c r="I18" s="44">
        <f t="shared" si="9"/>
        <v>0</v>
      </c>
      <c r="J18" s="44">
        <f t="shared" si="9"/>
        <v>0</v>
      </c>
      <c r="K18" s="44">
        <f t="shared" si="9"/>
        <v>0</v>
      </c>
      <c r="L18" s="44">
        <f t="shared" si="9"/>
        <v>0</v>
      </c>
      <c r="M18" s="44">
        <f t="shared" si="9"/>
        <v>0</v>
      </c>
      <c r="N18" s="44">
        <f t="shared" si="9"/>
        <v>0</v>
      </c>
      <c r="O18" s="44">
        <f t="shared" si="9"/>
        <v>0</v>
      </c>
      <c r="P18" s="44">
        <f t="shared" si="9"/>
        <v>0</v>
      </c>
      <c r="Q18" s="44">
        <f t="shared" si="9"/>
        <v>0</v>
      </c>
      <c r="R18" s="44">
        <f t="shared" si="9"/>
        <v>0</v>
      </c>
      <c r="S18" s="44">
        <f t="shared" si="9"/>
        <v>0</v>
      </c>
      <c r="T18" s="44">
        <f t="shared" si="9"/>
        <v>0</v>
      </c>
      <c r="U18" s="44">
        <f t="shared" si="9"/>
        <v>0</v>
      </c>
      <c r="V18" s="44">
        <f t="shared" ref="V18:AB18" si="10">ROUND((V11+V14+V15+V16+V17)*1%,2)</f>
        <v>0</v>
      </c>
      <c r="W18" s="44">
        <f t="shared" si="10"/>
        <v>0</v>
      </c>
      <c r="X18" s="44">
        <f t="shared" si="10"/>
        <v>0</v>
      </c>
      <c r="Y18" s="44">
        <f t="shared" si="10"/>
        <v>0</v>
      </c>
      <c r="Z18" s="44">
        <f t="shared" si="10"/>
        <v>0</v>
      </c>
      <c r="AA18" s="44">
        <f t="shared" si="10"/>
        <v>0</v>
      </c>
      <c r="AB18" s="44">
        <f t="shared" si="10"/>
        <v>0</v>
      </c>
      <c r="AC18" s="45">
        <f t="shared" si="6"/>
        <v>0</v>
      </c>
    </row>
    <row r="19" spans="1:29" s="39" customFormat="1" ht="27" customHeight="1" x14ac:dyDescent="0.2">
      <c r="A19" s="50" t="s">
        <v>74</v>
      </c>
      <c r="B19" s="51"/>
      <c r="C19" s="51"/>
      <c r="D19" s="51"/>
      <c r="E19" s="44">
        <f t="shared" ref="E19:U19" si="11">ROUND((E11+E14+E15+E16+E17)*25.5%,2)</f>
        <v>0</v>
      </c>
      <c r="F19" s="44">
        <f t="shared" si="11"/>
        <v>0</v>
      </c>
      <c r="G19" s="44">
        <f t="shared" si="11"/>
        <v>0</v>
      </c>
      <c r="H19" s="44">
        <f t="shared" si="11"/>
        <v>0</v>
      </c>
      <c r="I19" s="44">
        <f t="shared" si="11"/>
        <v>0</v>
      </c>
      <c r="J19" s="44">
        <f t="shared" si="11"/>
        <v>0</v>
      </c>
      <c r="K19" s="44">
        <f t="shared" si="11"/>
        <v>0</v>
      </c>
      <c r="L19" s="44">
        <f t="shared" si="11"/>
        <v>0</v>
      </c>
      <c r="M19" s="44">
        <f t="shared" si="11"/>
        <v>0</v>
      </c>
      <c r="N19" s="44">
        <f t="shared" si="11"/>
        <v>0</v>
      </c>
      <c r="O19" s="44">
        <f t="shared" si="11"/>
        <v>0</v>
      </c>
      <c r="P19" s="44">
        <f t="shared" si="11"/>
        <v>0</v>
      </c>
      <c r="Q19" s="44">
        <f t="shared" si="11"/>
        <v>0</v>
      </c>
      <c r="R19" s="44">
        <f t="shared" si="11"/>
        <v>0</v>
      </c>
      <c r="S19" s="44">
        <f t="shared" si="11"/>
        <v>0</v>
      </c>
      <c r="T19" s="44">
        <f t="shared" si="11"/>
        <v>0</v>
      </c>
      <c r="U19" s="44">
        <f t="shared" si="11"/>
        <v>0</v>
      </c>
      <c r="V19" s="44">
        <f t="shared" ref="V19:AB19" si="12">ROUND((V11+V14+V15+V16+V17)*25.5%,2)</f>
        <v>0</v>
      </c>
      <c r="W19" s="44">
        <f t="shared" si="12"/>
        <v>0</v>
      </c>
      <c r="X19" s="44">
        <f t="shared" si="12"/>
        <v>0</v>
      </c>
      <c r="Y19" s="44">
        <f t="shared" si="12"/>
        <v>0</v>
      </c>
      <c r="Z19" s="44">
        <f t="shared" si="12"/>
        <v>0</v>
      </c>
      <c r="AA19" s="44">
        <f t="shared" si="12"/>
        <v>0</v>
      </c>
      <c r="AB19" s="44">
        <f t="shared" si="12"/>
        <v>0</v>
      </c>
      <c r="AC19" s="45">
        <f t="shared" si="6"/>
        <v>0</v>
      </c>
    </row>
    <row r="20" spans="1:29" s="39" customFormat="1" ht="30" customHeight="1" x14ac:dyDescent="0.2">
      <c r="A20" s="50" t="s">
        <v>75</v>
      </c>
      <c r="B20" s="51"/>
      <c r="C20" s="51"/>
      <c r="D20" s="51"/>
      <c r="E20" s="44">
        <f t="shared" ref="E20:U20" si="13">ROUND((E11+E14+E15+E16+E17)*8%,2)</f>
        <v>0</v>
      </c>
      <c r="F20" s="44">
        <f t="shared" si="13"/>
        <v>0</v>
      </c>
      <c r="G20" s="44">
        <f t="shared" si="13"/>
        <v>0</v>
      </c>
      <c r="H20" s="44">
        <f t="shared" si="13"/>
        <v>0</v>
      </c>
      <c r="I20" s="44">
        <f t="shared" si="13"/>
        <v>0</v>
      </c>
      <c r="J20" s="44">
        <f t="shared" si="13"/>
        <v>0</v>
      </c>
      <c r="K20" s="44">
        <f t="shared" si="13"/>
        <v>0</v>
      </c>
      <c r="L20" s="44">
        <f t="shared" si="13"/>
        <v>0</v>
      </c>
      <c r="M20" s="44">
        <f t="shared" si="13"/>
        <v>0</v>
      </c>
      <c r="N20" s="44">
        <f t="shared" si="13"/>
        <v>0</v>
      </c>
      <c r="O20" s="44">
        <f t="shared" si="13"/>
        <v>0</v>
      </c>
      <c r="P20" s="44">
        <f t="shared" si="13"/>
        <v>0</v>
      </c>
      <c r="Q20" s="44">
        <f t="shared" si="13"/>
        <v>0</v>
      </c>
      <c r="R20" s="44">
        <f t="shared" si="13"/>
        <v>0</v>
      </c>
      <c r="S20" s="44">
        <f t="shared" si="13"/>
        <v>0</v>
      </c>
      <c r="T20" s="44">
        <f t="shared" si="13"/>
        <v>0</v>
      </c>
      <c r="U20" s="44">
        <f t="shared" si="13"/>
        <v>0</v>
      </c>
      <c r="V20" s="44">
        <f t="shared" ref="V20:AB20" si="14">ROUND((V11+V14+V15+V16+V17)*8%,2)</f>
        <v>0</v>
      </c>
      <c r="W20" s="44">
        <f t="shared" si="14"/>
        <v>0</v>
      </c>
      <c r="X20" s="44">
        <f t="shared" si="14"/>
        <v>0</v>
      </c>
      <c r="Y20" s="44">
        <f t="shared" si="14"/>
        <v>0</v>
      </c>
      <c r="Z20" s="44">
        <f t="shared" si="14"/>
        <v>0</v>
      </c>
      <c r="AA20" s="44">
        <f t="shared" si="14"/>
        <v>0</v>
      </c>
      <c r="AB20" s="44">
        <f t="shared" si="14"/>
        <v>0</v>
      </c>
      <c r="AC20" s="45">
        <f t="shared" si="6"/>
        <v>0</v>
      </c>
    </row>
    <row r="21" spans="1:29" s="39" customFormat="1" ht="20.25" customHeight="1" x14ac:dyDescent="0.2">
      <c r="A21" s="50" t="s">
        <v>70</v>
      </c>
      <c r="B21" s="51"/>
      <c r="C21" s="51"/>
      <c r="D21" s="51"/>
      <c r="E21" s="44">
        <f>ROUND(E20*50%,2)</f>
        <v>0</v>
      </c>
      <c r="F21" s="44">
        <f t="shared" ref="F21:U21" si="15">ROUND(F20*50%,2)</f>
        <v>0</v>
      </c>
      <c r="G21" s="44">
        <f t="shared" si="15"/>
        <v>0</v>
      </c>
      <c r="H21" s="44">
        <f t="shared" si="15"/>
        <v>0</v>
      </c>
      <c r="I21" s="44">
        <f t="shared" si="15"/>
        <v>0</v>
      </c>
      <c r="J21" s="44">
        <f t="shared" si="15"/>
        <v>0</v>
      </c>
      <c r="K21" s="44">
        <f t="shared" si="15"/>
        <v>0</v>
      </c>
      <c r="L21" s="44">
        <f t="shared" si="15"/>
        <v>0</v>
      </c>
      <c r="M21" s="44">
        <f t="shared" si="15"/>
        <v>0</v>
      </c>
      <c r="N21" s="44">
        <f t="shared" si="15"/>
        <v>0</v>
      </c>
      <c r="O21" s="44">
        <f t="shared" si="15"/>
        <v>0</v>
      </c>
      <c r="P21" s="44">
        <f t="shared" si="15"/>
        <v>0</v>
      </c>
      <c r="Q21" s="44">
        <f t="shared" si="15"/>
        <v>0</v>
      </c>
      <c r="R21" s="44">
        <f t="shared" si="15"/>
        <v>0</v>
      </c>
      <c r="S21" s="44">
        <f t="shared" si="15"/>
        <v>0</v>
      </c>
      <c r="T21" s="44">
        <f t="shared" si="15"/>
        <v>0</v>
      </c>
      <c r="U21" s="44">
        <f t="shared" si="15"/>
        <v>0</v>
      </c>
      <c r="V21" s="44">
        <f t="shared" ref="V21:AB21" si="16">ROUND(V20*50%,2)</f>
        <v>0</v>
      </c>
      <c r="W21" s="44">
        <f t="shared" si="16"/>
        <v>0</v>
      </c>
      <c r="X21" s="44">
        <f t="shared" si="16"/>
        <v>0</v>
      </c>
      <c r="Y21" s="44">
        <f t="shared" si="16"/>
        <v>0</v>
      </c>
      <c r="Z21" s="44">
        <f t="shared" si="16"/>
        <v>0</v>
      </c>
      <c r="AA21" s="44">
        <f t="shared" si="16"/>
        <v>0</v>
      </c>
      <c r="AB21" s="44">
        <f t="shared" si="16"/>
        <v>0</v>
      </c>
      <c r="AC21" s="45">
        <f t="shared" si="6"/>
        <v>0</v>
      </c>
    </row>
    <row r="22" spans="1:29" s="39" customFormat="1" ht="20.25" customHeight="1" x14ac:dyDescent="0.2">
      <c r="A22" s="50" t="s">
        <v>71</v>
      </c>
      <c r="B22" s="51"/>
      <c r="C22" s="51"/>
      <c r="D22" s="51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>
        <f>SUM(E22:AB22)</f>
        <v>0</v>
      </c>
    </row>
    <row r="23" spans="1:29" s="39" customFormat="1" ht="20.25" customHeight="1" x14ac:dyDescent="0.2">
      <c r="A23" s="50" t="s">
        <v>76</v>
      </c>
      <c r="B23" s="51"/>
      <c r="C23" s="51"/>
      <c r="D23" s="5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5">
        <f>SUM(E23:AB23)</f>
        <v>0</v>
      </c>
    </row>
    <row r="24" spans="1:29" s="39" customFormat="1" ht="34.5" customHeight="1" x14ac:dyDescent="0.2">
      <c r="A24" s="52" t="s">
        <v>72</v>
      </c>
      <c r="B24" s="53"/>
      <c r="C24" s="53"/>
      <c r="D24" s="53"/>
      <c r="E24" s="48">
        <f t="shared" ref="E24:U24" si="17">SUM(E14:E23)</f>
        <v>0</v>
      </c>
      <c r="F24" s="48">
        <f t="shared" si="17"/>
        <v>0</v>
      </c>
      <c r="G24" s="48">
        <f t="shared" si="17"/>
        <v>0</v>
      </c>
      <c r="H24" s="48">
        <f t="shared" si="17"/>
        <v>0</v>
      </c>
      <c r="I24" s="48">
        <f t="shared" si="17"/>
        <v>0</v>
      </c>
      <c r="J24" s="48">
        <f t="shared" si="17"/>
        <v>0</v>
      </c>
      <c r="K24" s="48">
        <f t="shared" si="17"/>
        <v>0</v>
      </c>
      <c r="L24" s="48">
        <f t="shared" si="17"/>
        <v>0</v>
      </c>
      <c r="M24" s="48">
        <f t="shared" si="17"/>
        <v>0</v>
      </c>
      <c r="N24" s="48">
        <f t="shared" si="17"/>
        <v>0</v>
      </c>
      <c r="O24" s="48">
        <f t="shared" si="17"/>
        <v>0</v>
      </c>
      <c r="P24" s="48">
        <f t="shared" si="17"/>
        <v>0</v>
      </c>
      <c r="Q24" s="48">
        <f t="shared" si="17"/>
        <v>0</v>
      </c>
      <c r="R24" s="48">
        <f t="shared" si="17"/>
        <v>0</v>
      </c>
      <c r="S24" s="48">
        <f t="shared" si="17"/>
        <v>0</v>
      </c>
      <c r="T24" s="48">
        <f t="shared" si="17"/>
        <v>0</v>
      </c>
      <c r="U24" s="48">
        <f t="shared" si="17"/>
        <v>0</v>
      </c>
      <c r="V24" s="48">
        <f t="shared" ref="V24:AB24" si="18">SUM(V14:V23)</f>
        <v>0</v>
      </c>
      <c r="W24" s="48">
        <f t="shared" si="18"/>
        <v>0</v>
      </c>
      <c r="X24" s="48">
        <f t="shared" si="18"/>
        <v>0</v>
      </c>
      <c r="Y24" s="48">
        <f t="shared" si="18"/>
        <v>0</v>
      </c>
      <c r="Z24" s="48">
        <f t="shared" si="18"/>
        <v>0</v>
      </c>
      <c r="AA24" s="48">
        <f t="shared" si="18"/>
        <v>0</v>
      </c>
      <c r="AB24" s="48">
        <f t="shared" si="18"/>
        <v>0</v>
      </c>
      <c r="AC24" s="49">
        <f t="shared" ref="AC24" si="19">SUM(E24:AB24)</f>
        <v>0</v>
      </c>
    </row>
    <row r="25" spans="1:29" s="39" customFormat="1" ht="7.5" customHeight="1" x14ac:dyDescent="0.2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5"/>
    </row>
    <row r="26" spans="1:29" s="39" customFormat="1" ht="20.25" customHeight="1" x14ac:dyDescent="0.2">
      <c r="A26" s="82" t="s">
        <v>81</v>
      </c>
      <c r="B26" s="82"/>
      <c r="C26" s="82"/>
      <c r="D26" s="82"/>
      <c r="E26" s="38">
        <f t="shared" ref="E26:U26" si="20">E11+E24</f>
        <v>0</v>
      </c>
      <c r="F26" s="38">
        <f t="shared" si="20"/>
        <v>0</v>
      </c>
      <c r="G26" s="38">
        <f t="shared" si="20"/>
        <v>0</v>
      </c>
      <c r="H26" s="38">
        <f t="shared" si="20"/>
        <v>0</v>
      </c>
      <c r="I26" s="38">
        <f t="shared" si="20"/>
        <v>0</v>
      </c>
      <c r="J26" s="38">
        <f t="shared" si="20"/>
        <v>0</v>
      </c>
      <c r="K26" s="38">
        <f t="shared" si="20"/>
        <v>0</v>
      </c>
      <c r="L26" s="38">
        <f t="shared" si="20"/>
        <v>0</v>
      </c>
      <c r="M26" s="38">
        <f t="shared" si="20"/>
        <v>0</v>
      </c>
      <c r="N26" s="38">
        <f t="shared" si="20"/>
        <v>0</v>
      </c>
      <c r="O26" s="38">
        <f t="shared" si="20"/>
        <v>0</v>
      </c>
      <c r="P26" s="38">
        <f t="shared" si="20"/>
        <v>0</v>
      </c>
      <c r="Q26" s="38">
        <f t="shared" si="20"/>
        <v>0</v>
      </c>
      <c r="R26" s="38">
        <f t="shared" si="20"/>
        <v>0</v>
      </c>
      <c r="S26" s="38">
        <f t="shared" si="20"/>
        <v>0</v>
      </c>
      <c r="T26" s="38">
        <f t="shared" si="20"/>
        <v>0</v>
      </c>
      <c r="U26" s="38">
        <f t="shared" si="20"/>
        <v>0</v>
      </c>
      <c r="V26" s="38">
        <f t="shared" ref="V26:AB26" si="21">V11+V24</f>
        <v>0</v>
      </c>
      <c r="W26" s="38">
        <f t="shared" si="21"/>
        <v>0</v>
      </c>
      <c r="X26" s="38">
        <f t="shared" si="21"/>
        <v>0</v>
      </c>
      <c r="Y26" s="38">
        <f t="shared" si="21"/>
        <v>0</v>
      </c>
      <c r="Z26" s="38">
        <f t="shared" si="21"/>
        <v>0</v>
      </c>
      <c r="AA26" s="38">
        <f t="shared" si="21"/>
        <v>0</v>
      </c>
      <c r="AB26" s="38">
        <f t="shared" si="21"/>
        <v>0</v>
      </c>
      <c r="AC26" s="38">
        <f>AC11+AC24</f>
        <v>0</v>
      </c>
    </row>
    <row r="27" spans="1:29" s="39" customFormat="1" ht="12" customHeight="1" x14ac:dyDescent="0.2">
      <c r="A27" s="34"/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1:29" s="39" customFormat="1" ht="20.25" customHeight="1" x14ac:dyDescent="0.2">
      <c r="A28" s="36" t="s">
        <v>77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s="39" customFormat="1" ht="20.25" customHeight="1" x14ac:dyDescent="0.2">
      <c r="A29" s="54" t="s">
        <v>78</v>
      </c>
      <c r="B29" s="55"/>
      <c r="C29" s="55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7">
        <f>SUM(E29:AB29)</f>
        <v>0</v>
      </c>
    </row>
    <row r="30" spans="1:29" s="39" customFormat="1" ht="20.25" customHeight="1" x14ac:dyDescent="0.2">
      <c r="A30" s="54" t="s">
        <v>79</v>
      </c>
      <c r="B30" s="55"/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7">
        <f t="shared" ref="AC30:AC32" si="22">SUM(E30:AB30)</f>
        <v>0</v>
      </c>
    </row>
    <row r="31" spans="1:29" s="39" customFormat="1" ht="20.25" customHeight="1" x14ac:dyDescent="0.2">
      <c r="A31" s="54" t="s">
        <v>80</v>
      </c>
      <c r="B31" s="55"/>
      <c r="C31" s="55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7">
        <f t="shared" si="22"/>
        <v>0</v>
      </c>
    </row>
    <row r="32" spans="1:29" s="39" customFormat="1" ht="28.5" customHeight="1" x14ac:dyDescent="0.2">
      <c r="A32" s="58" t="s">
        <v>72</v>
      </c>
      <c r="B32" s="59"/>
      <c r="C32" s="59"/>
      <c r="D32" s="59"/>
      <c r="E32" s="60">
        <f>SUM(E29:E31)</f>
        <v>0</v>
      </c>
      <c r="F32" s="60">
        <f t="shared" ref="F32:AB32" si="23">SUM(F29:F31)</f>
        <v>0</v>
      </c>
      <c r="G32" s="60">
        <f t="shared" si="23"/>
        <v>0</v>
      </c>
      <c r="H32" s="60">
        <f t="shared" si="23"/>
        <v>0</v>
      </c>
      <c r="I32" s="60">
        <f t="shared" si="23"/>
        <v>0</v>
      </c>
      <c r="J32" s="60">
        <f t="shared" si="23"/>
        <v>0</v>
      </c>
      <c r="K32" s="60">
        <f t="shared" si="23"/>
        <v>0</v>
      </c>
      <c r="L32" s="60">
        <f t="shared" si="23"/>
        <v>0</v>
      </c>
      <c r="M32" s="60">
        <f t="shared" si="23"/>
        <v>0</v>
      </c>
      <c r="N32" s="60">
        <f t="shared" si="23"/>
        <v>0</v>
      </c>
      <c r="O32" s="60">
        <f t="shared" si="23"/>
        <v>0</v>
      </c>
      <c r="P32" s="60">
        <f t="shared" si="23"/>
        <v>0</v>
      </c>
      <c r="Q32" s="60">
        <f t="shared" si="23"/>
        <v>0</v>
      </c>
      <c r="R32" s="60">
        <f t="shared" si="23"/>
        <v>0</v>
      </c>
      <c r="S32" s="60">
        <f t="shared" si="23"/>
        <v>0</v>
      </c>
      <c r="T32" s="60">
        <f t="shared" si="23"/>
        <v>0</v>
      </c>
      <c r="U32" s="60">
        <f t="shared" si="23"/>
        <v>0</v>
      </c>
      <c r="V32" s="60">
        <f t="shared" si="23"/>
        <v>0</v>
      </c>
      <c r="W32" s="60">
        <f t="shared" si="23"/>
        <v>0</v>
      </c>
      <c r="X32" s="60">
        <f t="shared" si="23"/>
        <v>0</v>
      </c>
      <c r="Y32" s="60">
        <f t="shared" si="23"/>
        <v>0</v>
      </c>
      <c r="Z32" s="60">
        <f t="shared" si="23"/>
        <v>0</v>
      </c>
      <c r="AA32" s="60">
        <f t="shared" si="23"/>
        <v>0</v>
      </c>
      <c r="AB32" s="60">
        <f t="shared" si="23"/>
        <v>0</v>
      </c>
      <c r="AC32" s="60">
        <f t="shared" si="22"/>
        <v>0</v>
      </c>
    </row>
    <row r="33" spans="1:29" s="39" customFormat="1" ht="9.75" customHeight="1" x14ac:dyDescent="0.2">
      <c r="A33" s="37"/>
      <c r="B33" s="40"/>
      <c r="C33" s="40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1:29" s="39" customFormat="1" ht="32.25" customHeight="1" x14ac:dyDescent="0.2">
      <c r="A34" s="83" t="s">
        <v>82</v>
      </c>
      <c r="B34" s="83"/>
      <c r="C34" s="83"/>
      <c r="D34" s="83"/>
      <c r="E34" s="65">
        <f>SUM(E32,E26)</f>
        <v>0</v>
      </c>
      <c r="F34" s="65">
        <f t="shared" ref="F34:AB34" si="24">SUM(F32,F26)</f>
        <v>0</v>
      </c>
      <c r="G34" s="65">
        <f t="shared" si="24"/>
        <v>0</v>
      </c>
      <c r="H34" s="65">
        <f t="shared" si="24"/>
        <v>0</v>
      </c>
      <c r="I34" s="65">
        <f t="shared" si="24"/>
        <v>0</v>
      </c>
      <c r="J34" s="65">
        <f t="shared" si="24"/>
        <v>0</v>
      </c>
      <c r="K34" s="65">
        <f t="shared" si="24"/>
        <v>0</v>
      </c>
      <c r="L34" s="65">
        <f t="shared" si="24"/>
        <v>0</v>
      </c>
      <c r="M34" s="65">
        <f t="shared" si="24"/>
        <v>0</v>
      </c>
      <c r="N34" s="65">
        <f t="shared" si="24"/>
        <v>0</v>
      </c>
      <c r="O34" s="65">
        <f t="shared" si="24"/>
        <v>0</v>
      </c>
      <c r="P34" s="65">
        <f t="shared" si="24"/>
        <v>0</v>
      </c>
      <c r="Q34" s="65">
        <f t="shared" si="24"/>
        <v>0</v>
      </c>
      <c r="R34" s="65">
        <f t="shared" si="24"/>
        <v>0</v>
      </c>
      <c r="S34" s="65">
        <f t="shared" si="24"/>
        <v>0</v>
      </c>
      <c r="T34" s="65">
        <f t="shared" si="24"/>
        <v>0</v>
      </c>
      <c r="U34" s="65">
        <f t="shared" si="24"/>
        <v>0</v>
      </c>
      <c r="V34" s="65">
        <f t="shared" si="24"/>
        <v>0</v>
      </c>
      <c r="W34" s="65">
        <f t="shared" si="24"/>
        <v>0</v>
      </c>
      <c r="X34" s="65">
        <f t="shared" si="24"/>
        <v>0</v>
      </c>
      <c r="Y34" s="65">
        <f t="shared" si="24"/>
        <v>0</v>
      </c>
      <c r="Z34" s="65">
        <f t="shared" si="24"/>
        <v>0</v>
      </c>
      <c r="AA34" s="65">
        <f t="shared" si="24"/>
        <v>0</v>
      </c>
      <c r="AB34" s="65">
        <f t="shared" si="24"/>
        <v>0</v>
      </c>
      <c r="AC34" s="65">
        <f>AC18+AC31</f>
        <v>0</v>
      </c>
    </row>
    <row r="35" spans="1:29" s="39" customFormat="1" ht="20.25" customHeight="1" x14ac:dyDescent="0.2"/>
  </sheetData>
  <mergeCells count="3">
    <mergeCell ref="A26:D26"/>
    <mergeCell ref="A34:D34"/>
    <mergeCell ref="A1:AC1"/>
  </mergeCells>
  <dataValidations count="1">
    <dataValidation type="list" allowBlank="1" showInputMessage="1" showErrorMessage="1" sqref="C5:C10" xr:uid="{00000000-0002-0000-0200-000000000000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Apresentação</vt:lpstr>
      <vt:lpstr>Planilha Financeira</vt:lpstr>
      <vt:lpstr>Modelo cálculo 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</dc:creator>
  <cp:lastModifiedBy>Wallingso</cp:lastModifiedBy>
  <dcterms:created xsi:type="dcterms:W3CDTF">2014-10-08T14:01:16Z</dcterms:created>
  <dcterms:modified xsi:type="dcterms:W3CDTF">2024-02-20T17:34:38Z</dcterms:modified>
</cp:coreProperties>
</file>